
<file path=[Content_Types].xml><?xml version="1.0" encoding="utf-8"?>
<Types xmlns="http://schemas.openxmlformats.org/package/2006/content-types">
  <Default ContentType="application/vnd.openxmlformats-package.relationships+xml" Extension="rels"/>
  <Default ContentType="image/jpeg" Extension="jpeg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ет" r:id="rId1" sheetId="1" state="visible"/>
    <sheet name="ИКТ дома" r:id="rId2" sheetId="2" state="visible"/>
    <sheet name="Навыки работы на ПК" r:id="rId3" sheetId="3" state="visible"/>
    <sheet name="Использование сети" r:id="rId4" sheetId="4" state="visible"/>
    <sheet name="Услуги и товары в сети" r:id="rId5" sheetId="5" state="visible"/>
    <sheet name="Справочники" r:id="rId6" sheetId="6" state="visible"/>
    <sheet name="Расчеты" r:id="rId7" sheetId="7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<sst xmlns="http://schemas.openxmlformats.org/spreadsheetml/2006/main" xmlns:a="http://schemas.openxmlformats.org/drawingml/2006/main" xmlns:c="http://schemas.openxmlformats.org/drawingml/2006/chart" xmlns:co="http://ncloudtech.com" xmlns:m="http://schemas.openxmlformats.org/officeDocument/2006/math" xmlns:mc="http://schemas.openxmlformats.org/markup-compatibility/2006" xmlns:o="urn:schemas-microsoft-com:office:office" xmlns:p="http://schemas.openxmlformats.org/presentationml/2006/main" xmlns:pic="http://schemas.openxmlformats.org/drawingml/2006/picture" xmlns:r="http://schemas.openxmlformats.org/officeDocument/2006/relationships" xmlns:s="http://schemas.openxmlformats.org/officeDocument/2006/sharedTypes" xmlns:sl="http://schemas.openxmlformats.org/schemaLibrary/2006/main" xmlns:v="urn:schemas-microsoft-com:vml" xmlns:w="http://schemas.openxmlformats.org/wordprocessingml/2006/main" xmlns:w14="http://schemas.microsoft.com/office/word/2010/wordml" xmlns:w15="http://schemas.microsoft.com/office/word/2012/wordml" xmlns:wp="http://schemas.openxmlformats.org/drawingml/2006/wordprocessingDrawing" xmlns:wpg="http://schemas.microsoft.com/office/word/2010/wordprocessingGroup" xmlns:wps="http://schemas.microsoft.com/office/word/2010/wordprocessingShape" xmlns:x14="http://schemas.microsoft.com/office/spreadsheetml/2009/9/main" xmlns:xdr="http://schemas.openxmlformats.org/drawingml/2006/spreadsheetDrawing" xmlns:xm="http://schemas.microsoft.com/office/excel/2006/main" mc:Ignorable="co w14 x14 w15">
  <si>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rFont val="XO Tahion"/>
        <b val="true"/>
        <color rgb="000000" tint="0"/>
        <sz val="16"/>
      </rPr>
      <t>Количество пользователей ПК, чел</t>
    </r>
  </si>
  <si>
    <r>
      <rPr>
        <rFont val="XO Tahion"/>
        <b val="true"/>
        <color rgb="000000" tint="0"/>
        <sz val="16"/>
      </rPr>
      <t>Навыки работы с офисным ПО</t>
    </r>
  </si>
  <si>
    <r>
      <rPr>
        <rFont val="XO Tahion"/>
        <b val="true"/>
        <color rgb="000000" tint="0"/>
        <sz val="16"/>
      </rPr>
      <t>Навыки работы с ПК</t>
    </r>
  </si>
  <si>
    <r>
      <t xml:space="preserve">РАЗДЕЛ 1. </t>
    </r>
    <r>
      <rPr>
        <rFont val="XO Tahion"/>
        <b val="true"/>
        <color theme="1" tint="0"/>
        <sz val="18"/>
      </rPr>
      <t>Использование информационных технологий и информационно-</t>
    </r>
    <r>
      <t xml:space="preserve">
</t>
    </r>
    <r>
      <rPr>
        <rFont val="XO Tahion"/>
        <b val="true"/>
        <color theme="1" tint="0"/>
        <sz val="18"/>
      </rPr>
      <t>телекоммуникационных сетей в домашних хозяйствах и населением</t>
    </r>
  </si>
  <si>
    <t>1.1. Использование информационно-телекоммуникационных технологий в домашних хозяйствах</t>
  </si>
  <si>
    <r>
      <t xml:space="preserve">1.1.1. Домашние хозяйства, имеющие персональные компьютеры </t>
    </r>
    <r>
      <t xml:space="preserve">
</t>
    </r>
    <r>
      <t>и доступ к сети Интернет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общего числа домашних хозяйств)</t>
    </r>
  </si>
  <si>
    <t>Персональные компьютеры</t>
  </si>
  <si>
    <t>Доступ к сети Интернет</t>
  </si>
  <si>
    <t>в том числе широкополосный</t>
  </si>
  <si>
    <r>
      <t xml:space="preserve">1.1.2. Домашние хозяйства, имеющие персональные компьютеры, </t>
    </r>
    <r>
      <t xml:space="preserve">
</t>
    </r>
    <r>
      <t>по типу местности и составу домашних хозяйств</t>
    </r>
    <r>
      <t xml:space="preserve">
</t>
    </r>
    <r>
      <rPr>
        <rFont val="XO Tahion"/>
        <b val="false"/>
        <i val="true"/>
        <color rgb="000000" tint="0"/>
        <sz val="10"/>
      </rPr>
      <t>(в процентах от общего числа домашних хозяйств)</t>
    </r>
  </si>
  <si>
    <t>Тип местности</t>
  </si>
  <si>
    <t>Городская местность</t>
  </si>
  <si>
    <t>Сельская местность</t>
  </si>
  <si>
    <t>Состав домашнего хозяйства</t>
  </si>
  <si>
    <t>Один человек</t>
  </si>
  <si>
    <t>Два человека</t>
  </si>
  <si>
    <t>Три – пять человек</t>
  </si>
  <si>
    <t>Шесть человек и более</t>
  </si>
  <si>
    <r>
      <t xml:space="preserve">1.1.3. Домашние хозяйства, имеющие доступ к сети Интернет, по типу местности </t>
    </r>
    <r>
      <t xml:space="preserve">
</t>
    </r>
    <r>
      <t>и составу домашних хозяйств</t>
    </r>
    <r>
      <t xml:space="preserve">
</t>
    </r>
    <r>
      <rPr>
        <rFont val="XO Tahion"/>
        <b val="false"/>
        <i val="true"/>
        <color rgb="000000" tint="0"/>
        <sz val="10"/>
      </rPr>
      <t>(в процентах от общего числа домашних хозяйств)</t>
    </r>
  </si>
  <si>
    <r>
      <t xml:space="preserve">1.1.4. Распределение домашних хозяйств по видам устройств, </t>
    </r>
    <r>
      <t xml:space="preserve">
</t>
    </r>
    <r>
      <t>используемых для выхода в сеть Интернет</t>
    </r>
    <r>
      <t xml:space="preserve">
</t>
    </r>
    <r>
      <rPr>
        <rFont val="XO Tahion"/>
        <b val="false"/>
        <i val="true"/>
        <color rgb="000000" tint="0"/>
        <sz val="10"/>
      </rPr>
      <t>(в процентах от общего числа домашних хозяйств)</t>
    </r>
  </si>
  <si>
    <t>Персональные компьютеры - всего</t>
  </si>
  <si>
    <t>в том числе:</t>
  </si>
  <si>
    <t>настольные (стационарные) компьютеры</t>
  </si>
  <si>
    <t>мобильные компьютеры (лэптоп, ноутбук, нетбук, ультрабук)</t>
  </si>
  <si>
    <t>планшетные компьютеры</t>
  </si>
  <si>
    <t>Мобильные устройства (мобильные телефоны или смартфоны, устройства для чтения электронных книг и др.)</t>
  </si>
  <si>
    <t>Телевизоры со специальным устройством (Smart TV)</t>
  </si>
  <si>
    <t>Игровые видеоприставки</t>
  </si>
  <si>
    <r>
      <t xml:space="preserve">1.1.5. Распределение домашних хозяйств по видам устройств, </t>
    </r>
    <r>
      <t xml:space="preserve">
</t>
    </r>
    <r>
      <t xml:space="preserve">используемых для выхода в сеть Интернет, </t>
    </r>
    <r>
      <t xml:space="preserve">
</t>
    </r>
    <r>
      <t>в городской и сельской местности</t>
    </r>
    <r>
      <t xml:space="preserve">
</t>
    </r>
    <r>
      <rPr>
        <rFont val="XO Tahion"/>
        <b val="false"/>
        <i val="true"/>
        <color rgb="000000" tint="0"/>
        <sz val="10"/>
      </rPr>
      <t>(в процентах от общего числа домашних хозяйств)</t>
    </r>
  </si>
  <si>
    <t>1.2. Использование персональных компьютеров населением</t>
  </si>
  <si>
    <r>
      <t>1.2.1. Население, использующее персональные компьютеры, по типу местности*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населения)</t>
    </r>
  </si>
  <si>
    <t>Всего</t>
  </si>
  <si>
    <t>* Здесь и далее в разделе данные по России за 2016 г. приведены по возрастной группе населения 15–72 лет, с 2017 г. – 15–74 лет; по  зарубежным странам – 16–74 лет.</t>
  </si>
  <si>
    <r>
      <t xml:space="preserve">1.2.2. Население, использующее персональные компьютеры, </t>
    </r>
    <r>
      <t xml:space="preserve">
</t>
    </r>
    <r>
      <t>по полу и возрастным группам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 соответствующих групп)</t>
    </r>
  </si>
  <si>
    <t>Пол</t>
  </si>
  <si>
    <t xml:space="preserve">Мужчины </t>
  </si>
  <si>
    <t>Женщины</t>
  </si>
  <si>
    <r>
      <t xml:space="preserve">Возраст, </t>
    </r>
    <r>
      <rPr>
        <rFont val="XO Tahion"/>
        <b val="false"/>
        <i val="true"/>
        <color rgb="000000" tint="0"/>
        <sz val="10"/>
      </rPr>
      <t>лет</t>
    </r>
  </si>
  <si>
    <t>15-24</t>
  </si>
  <si>
    <t>25-34</t>
  </si>
  <si>
    <t>35-44</t>
  </si>
  <si>
    <t>45-54</t>
  </si>
  <si>
    <t>55-64</t>
  </si>
  <si>
    <t>65-74</t>
  </si>
  <si>
    <r>
      <t>1.2.3. Частота использования персональных компьютеров населением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населения)</t>
    </r>
  </si>
  <si>
    <t>В течение последних 12 месяцев</t>
  </si>
  <si>
    <t>в течение последних трех месяцев</t>
  </si>
  <si>
    <t>более трех месяцев назад (но не более года назад)</t>
  </si>
  <si>
    <t>Более года назад</t>
  </si>
  <si>
    <r>
      <t>1.2.6. Места использования персональных компьютеров населением</t>
    </r>
    <r>
      <t xml:space="preserve">
</t>
    </r>
    <r>
      <rPr>
        <rFont val="XO Tahion"/>
        <b val="false"/>
        <i val="true"/>
        <color rgb="000000" tint="0"/>
        <sz val="10"/>
      </rPr>
      <t>(в процентах от общей численности населения)</t>
    </r>
  </si>
  <si>
    <t>Дома</t>
  </si>
  <si>
    <t>На работе</t>
  </si>
  <si>
    <t>По месту учебы</t>
  </si>
  <si>
    <t>У друзей, знакомых</t>
  </si>
  <si>
    <t>В других местах</t>
  </si>
  <si>
    <r>
      <t>1.2.9. Навыки работы населения на персональном компьютере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населения, использующего персональный компьютер)</t>
    </r>
  </si>
  <si>
    <t>Работа с текстовым редактором</t>
  </si>
  <si>
    <t>Отправка электронной почты с прикрепленным(-и) файлом(-ами)</t>
  </si>
  <si>
    <t>…</t>
  </si>
  <si>
    <t>Копирование или перемещение файла или папки</t>
  </si>
  <si>
    <t>Передача файлов между компьютером и периферийными устройствами (цифровой камерой, плеером, мобильным телефоном)</t>
  </si>
  <si>
    <t>Использование инструмента копирования и вставки для дублирования или перемещения информации в документе</t>
  </si>
  <si>
    <t>Использование программ для редактирования фото-, видео- и аудиофайлов</t>
  </si>
  <si>
    <t xml:space="preserve">Работа с электронными таблицами </t>
  </si>
  <si>
    <t>Подключение и установка новых устройств</t>
  </si>
  <si>
    <t>Создание электронных презентаций с использованием специальных программ</t>
  </si>
  <si>
    <t xml:space="preserve">Изменение параметров или настроек конфигурации программного обеспечения </t>
  </si>
  <si>
    <t>Установка новой или переустановка операционной системы</t>
  </si>
  <si>
    <t>Самостоятельное написание программного обеспечения с использованием языков программирования</t>
  </si>
  <si>
    <r>
      <t xml:space="preserve">1.2.10. Навыки работы населения на персональном компьютере </t>
    </r>
    <r>
      <t xml:space="preserve">
</t>
    </r>
    <r>
      <t>в городской и сельской местности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населения, использующего персональный компьютер)</t>
    </r>
  </si>
  <si>
    <t>1.3. Использование сети Интернет населением</t>
  </si>
  <si>
    <r>
      <t xml:space="preserve">1.3.1. Население, использующее сеть Интернет, </t>
    </r>
    <r>
      <t xml:space="preserve">
</t>
    </r>
    <r>
      <t>по типу местности*</t>
    </r>
    <r>
      <t xml:space="preserve">
</t>
    </r>
    <r>
      <rPr>
        <rFont val="XO Tahion"/>
        <b val="false"/>
        <i val="true"/>
        <color rgb="000000" tint="0"/>
        <sz val="10"/>
      </rPr>
      <t>(в процентах от общей численности населения)</t>
    </r>
  </si>
  <si>
    <t>Использовали сеть Интернет</t>
  </si>
  <si>
    <t>Использовали сеть Интернет в течение последних трех месяцев</t>
  </si>
  <si>
    <t>Не использовали сеть Интернет</t>
  </si>
  <si>
    <r>
      <t>1.3.4. Частота использования сети Интернет населением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населения)</t>
    </r>
  </si>
  <si>
    <t xml:space="preserve"> Каждый день или почти каждый день</t>
  </si>
  <si>
    <t xml:space="preserve"> Не менее одного раза в неделю (но не каждый день)</t>
  </si>
  <si>
    <t xml:space="preserve"> Не менее одного раза в месяц (но не каждую неделю)</t>
  </si>
  <si>
    <t xml:space="preserve"> Менее одного раза в месяц</t>
  </si>
  <si>
    <r>
      <t>1.3.8. Места использования сети Интернет населением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населения, использующего сеть Интернет)</t>
    </r>
  </si>
  <si>
    <t>В точках общественного доступа (гостиницах, аэропортах, кафе и т.п.)</t>
  </si>
  <si>
    <t>В публичных библиотеках</t>
  </si>
  <si>
    <t>В отделениях Почты России</t>
  </si>
  <si>
    <t>В компьютерных клубах</t>
  </si>
  <si>
    <r>
      <t>1.3.11. Население, использующее мобильные устройства</t>
    </r>
    <r>
      <t xml:space="preserve">
</t>
    </r>
    <r>
      <t>для выхода в сеть Интернет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населения)</t>
    </r>
  </si>
  <si>
    <t xml:space="preserve">Мобильный телефон или смартфон </t>
  </si>
  <si>
    <t xml:space="preserve">Ноутбук/нетбук </t>
  </si>
  <si>
    <t xml:space="preserve">Планшетный компьютер </t>
  </si>
  <si>
    <t>Другие устройства</t>
  </si>
  <si>
    <r>
      <t>1.3.12. Население, использующее мобильные устройства</t>
    </r>
    <r>
      <t xml:space="preserve">
</t>
    </r>
    <r>
      <t>для выхода в сеть Интернет, по видам связи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населения, использующего сеть Интернет)</t>
    </r>
  </si>
  <si>
    <t xml:space="preserve">через сеть сотовой связи </t>
  </si>
  <si>
    <t>через сети беспроводной связи (Wi-Fi и др.)</t>
  </si>
  <si>
    <t>через сеть сотовой связи</t>
  </si>
  <si>
    <r>
      <t>1.3.15. Цели использования сети Интернет населением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населения, использующего сеть Интернет)</t>
    </r>
  </si>
  <si>
    <t>Участие в социальных сетях</t>
  </si>
  <si>
    <t>Поиск информации о товарах и услугах</t>
  </si>
  <si>
    <t>Телефонные звонки или видеоразговоры через Интернет (используя, например, Скайп)</t>
  </si>
  <si>
    <t>Скачивание фильмов, изображений, музыки; просмотр видео; прослушивание музыки или радио</t>
  </si>
  <si>
    <t>Отправка или получение электронной почты</t>
  </si>
  <si>
    <t>Получение знаний и справок на любую тему с использованием Википедии, онлайн-энциклопедий и т.д.</t>
  </si>
  <si>
    <t>Осуществление финансовых операций</t>
  </si>
  <si>
    <t xml:space="preserve">Поиск информации, связанной со здоровьем или услугами в области здравоохранения </t>
  </si>
  <si>
    <t>Загрузка личных файлов (книг/статей/журналов, фотографий, музыки, видео, программ и другого контента) на сайты, в социальные сети, облачные хранилища для публичного доступа</t>
  </si>
  <si>
    <t>Игра в видео- или компьютерные игры/игры для мобильных телефонов или их скачивание</t>
  </si>
  <si>
    <t>Продажа/покупка товаров и услуг (в том числе с помощью сайтов-аукционов)</t>
  </si>
  <si>
    <t>Чтение или скачивание онлайновых газет или журналов, электронных книг</t>
  </si>
  <si>
    <t>Общение с помощью систем мгновенного обмена сообщениями (чаты, ICQ, QIP и др.)</t>
  </si>
  <si>
    <t>Поиск информации об объектах культурного наследия и культурных мероприятиях, прохождение виртуальных туров по музеям и галереям и др.</t>
  </si>
  <si>
    <t>Поиск информации об образовании, курсах обучения, тренингах и т.п.</t>
  </si>
  <si>
    <t>Поиск вакансий</t>
  </si>
  <si>
    <t>Скачивание программного обеспечения (кроме компьютерных игр)</t>
  </si>
  <si>
    <t>Участие в онлайн голосованиях или консультациях по общественным и политическим проблемам</t>
  </si>
  <si>
    <t>Дистанционное обучение</t>
  </si>
  <si>
    <t>Участие в профессиональных сетях (например, Linkedin, Xing, E-xecutive.ru и т.д.)</t>
  </si>
  <si>
    <t>Публикация мнений по общественным и политическим проблемам через веб-сайты, участие в форумах</t>
  </si>
  <si>
    <r>
      <t>1.3.18. Население, сталкивающееся с угрозами информационной безопасности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населения, использующего сеть Интернет)</t>
    </r>
  </si>
  <si>
    <t>Несанкционированная рассылка (спам)</t>
  </si>
  <si>
    <t>Заражение вирусами, что привело к потере информации и/или времени на их удаление</t>
  </si>
  <si>
    <t>Несанкционированный доступом к  компьютеру (информационным ресурсам, информационным системам)</t>
  </si>
  <si>
    <t>Посещение детьми нежелательных сайтов, контакты детей с потенциально опасными людьми через сеть Интернет</t>
  </si>
  <si>
    <t>Использование мобильного телефона неизвестными лицами</t>
  </si>
  <si>
    <t>Использование электронной почты неизвестными лицами</t>
  </si>
  <si>
    <t>Хищение денежных средств или персональных данных</t>
  </si>
  <si>
    <t>Другие проблемы</t>
  </si>
  <si>
    <t>Не сталкивались с проблемами  информационной безопасности</t>
  </si>
  <si>
    <r>
      <t>1.3.21. Население, использующее средства защиты информации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населения, использующего сеть Интернет)</t>
    </r>
  </si>
  <si>
    <t>из них:</t>
  </si>
  <si>
    <t>антивирусные средства</t>
  </si>
  <si>
    <t>антиспамовые фильтры</t>
  </si>
  <si>
    <t>средства родительского контроля или фильтрации Интернет-ресурсов</t>
  </si>
  <si>
    <t xml:space="preserve">другие средства защиты </t>
  </si>
  <si>
    <t>Не используют средства защиты</t>
  </si>
  <si>
    <t>Затруднились ответить</t>
  </si>
  <si>
    <r>
      <t xml:space="preserve">1.3.27. Оценка населением влияние информационных технологий </t>
    </r>
    <r>
      <t xml:space="preserve">
</t>
    </r>
    <r>
      <t>и информационно-коммуникационных сетей на жизнь</t>
    </r>
    <r>
      <t xml:space="preserve">
</t>
    </r>
    <r>
      <rPr>
        <rFont val="XO Tahion"/>
        <b val="false"/>
        <i val="true"/>
        <color rgb="000000" tint="0"/>
        <sz val="10"/>
      </rPr>
      <t>(в процентах от общей численности населения)</t>
    </r>
  </si>
  <si>
    <t>Позитивно</t>
  </si>
  <si>
    <t>Неоднозначно</t>
  </si>
  <si>
    <t>Отрицательно</t>
  </si>
  <si>
    <t>Ничего не изменилось</t>
  </si>
  <si>
    <r>
      <t xml:space="preserve">1.2.12. Навыки работы населения на персональном компьютере </t>
    </r>
    <r>
      <t xml:space="preserve">
</t>
    </r>
    <r>
      <t>в субъектах Российской Федерации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населения, использующего персональный компьютер)</t>
    </r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</si>
  <si>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</si>
  <si>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</si>
  <si>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</si>
  <si>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</si>
  <si>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</si>
  <si>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</si>
  <si>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</si>
  <si>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</si>
  <si>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</si>
  <si>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</si>
  <si>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</si>
  <si>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</si>
  <si>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</si>
  <si>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</si>
  <si>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</si>
  <si>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</si>
  <si>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</si>
  <si>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</si>
  <si>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</si>
  <si>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</si>
  <si>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</si>
  <si>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</si>
  <si>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</si>
  <si>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</si>
  <si>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</si>
  <si>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без автономного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</si>
  <si>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</si>
  <si>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</si>
  <si>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</si>
  <si>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</si>
  <si>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</si>
  <si>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</si>
  <si>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</si>
  <si>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</si>
  <si>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</si>
  <si>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</si>
  <si>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</si>
  <si>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</si>
  <si>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</si>
  <si>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</si>
  <si>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</si>
  <si>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</si>
  <si>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</si>
  <si>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</si>
  <si>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</si>
  <si>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</si>
  <si>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</si>
  <si>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–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</si>
  <si>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</si>
  <si>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</si>
  <si>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</si>
  <si>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</si>
  <si>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</si>
  <si>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</si>
  <si>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</si>
  <si>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</si>
  <si>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</si>
  <si>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</si>
  <si>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</si>
  <si>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</si>
  <si>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</si>
  <si>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</si>
  <si>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</si>
  <si>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</si>
  <si>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</si>
  <si>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</si>
  <si>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</si>
  <si>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</si>
  <si>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</si>
  <si>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– Югра</t>
  </si>
  <si>
    <t>Ямало-Ненецкий автономный округ</t>
  </si>
  <si>
    <t>Тюменская область без автономных округов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</si>
  <si>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</si>
  <si>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</si>
  <si>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</si>
  <si>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</si>
  <si>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</si>
  <si>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</si>
  <si>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</si>
  <si>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</si>
  <si>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</si>
  <si>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</si>
  <si>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</si>
  <si>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</si>
  <si>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</si>
  <si>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</si>
  <si>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</si>
  <si>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</si>
  <si>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</si>
  <si>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</si>
  <si>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</si>
  <si>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</si>
  <si>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</si>
  <si>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</si>
  <si>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</si>
  <si>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</si>
  <si>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t>1.2.13. Навыки работы населения на персональном компьютере</t>
    </r>
    <r>
      <t xml:space="preserve">
</t>
    </r>
    <r>
      <t>в России и странах – членах Европейского союза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населения)</t>
    </r>
  </si>
  <si>
    <t>Использование программ для редактирования фото-, видео- и аудио-файлов</t>
  </si>
  <si>
    <t>Работа с электронными таблицами</t>
  </si>
  <si>
    <t>Россия</t>
  </si>
  <si>
    <t>Страны – члены Европейского союза</t>
  </si>
  <si>
    <t>Австрия</t>
  </si>
  <si>
    <t>Бельгия</t>
  </si>
  <si>
    <t>Болгария</t>
  </si>
  <si>
    <t>Венгрия</t>
  </si>
  <si>
    <t>Германия</t>
  </si>
  <si>
    <t>Греция</t>
  </si>
  <si>
    <t>Дания</t>
  </si>
  <si>
    <t>Ирландия</t>
  </si>
  <si>
    <t>Испания</t>
  </si>
  <si>
    <t>Италия</t>
  </si>
  <si>
    <t>Кипр</t>
  </si>
  <si>
    <t>Латвия</t>
  </si>
  <si>
    <t>Литва</t>
  </si>
  <si>
    <t>Люксембург</t>
  </si>
  <si>
    <t>Мальта</t>
  </si>
  <si>
    <t>Нидерланды</t>
  </si>
  <si>
    <t>Польша</t>
  </si>
  <si>
    <t>Португалия</t>
  </si>
  <si>
    <t>Румыния</t>
  </si>
  <si>
    <t>Словакия</t>
  </si>
  <si>
    <t>Словения</t>
  </si>
  <si>
    <t>Соединенное Королевство (Великобритания)</t>
  </si>
  <si>
    <t>Финляндия</t>
  </si>
  <si>
    <t>Франция</t>
  </si>
  <si>
    <t>Хорватия</t>
  </si>
  <si>
    <t>Чешская Республика</t>
  </si>
  <si>
    <t>Швеция</t>
  </si>
  <si>
    <t>Эстония</t>
  </si>
  <si>
    <r>
      <t>1.3.31. Население, использующее сеть Интернет, в субъектах Российской Федерации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населения)</t>
    </r>
  </si>
  <si>
    <r>
      <t xml:space="preserve">1.3.32. Население, использующее средства защиты информации, </t>
    </r>
    <r>
      <t xml:space="preserve">
</t>
    </r>
    <r>
      <t>в субъектах Российской Федерации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населения, использующего сеть Интернет)</t>
    </r>
  </si>
  <si>
    <r>
      <t xml:space="preserve">1.4.12. Население, использующее сеть Интернет для заказа товаров и услуг, </t>
    </r>
    <r>
      <t xml:space="preserve">
</t>
    </r>
    <r>
      <t>в субъектах Российской Федерации</t>
    </r>
    <r>
      <t xml:space="preserve">
</t>
    </r>
    <r>
      <rPr>
        <rFont val="XO Tahion"/>
        <b val="false"/>
        <i val="true"/>
        <color rgb="000000" tint="0"/>
        <sz val="10"/>
      </rPr>
      <t>(в процентах от общей численности населения, использующего сеть Интернет)</t>
    </r>
  </si>
  <si>
    <r>
      <t xml:space="preserve">1.4.13. Население, использующее сеть Интернет для заказа популярных товаров </t>
    </r>
    <r>
      <t xml:space="preserve">
</t>
    </r>
    <r>
      <t>и услуг, в субъектах Российской Федерации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населения,</t>
    </r>
    <r>
      <t xml:space="preserve">
</t>
    </r>
    <r>
      <rPr>
        <rFont val="XO Tahion"/>
        <b val="false"/>
        <i val="true"/>
        <color theme="1" tint="0"/>
        <sz val="10"/>
      </rPr>
      <t>использующего сеть Интернет для заказа товаров и услуг)</t>
    </r>
  </si>
  <si>
    <t>в том числе в течение последних трех месяцев</t>
  </si>
  <si>
    <t>из них</t>
  </si>
  <si>
    <t>Население, использующее сеть Интернет для заказа товаров и услуг</t>
  </si>
  <si>
    <t>в том числе использующее электронные способы оплаты* товаров и услуг</t>
  </si>
  <si>
    <t>Одежда, обувь, спорттовары</t>
  </si>
  <si>
    <t>Финансовые услуги (банковские услуги, денежные переводы, услуги страхования, операции с акциями и иными ценными бумагами и др.)</t>
  </si>
  <si>
    <t>Предметы домашнего обихода (мебель, посуда, столовые приборы, постельное белье, предметы интерьера, игрушки и др.)</t>
  </si>
  <si>
    <t>-</t>
  </si>
  <si>
    <r>
      <rPr>
        <rFont val="XO Tahion"/>
        <color rgb="000000" tint="0"/>
        <sz val="9"/>
        <vertAlign val="superscript"/>
      </rPr>
      <t xml:space="preserve">* </t>
    </r>
    <r>
      <rPr>
        <rFont val="XO Tahion"/>
        <color rgb="000000" tint="0"/>
        <sz val="9"/>
      </rPr>
      <t>Электронные способы оплаты - оплата товаров и услуг с помощью банковской картой, мобильного телефона (в том числе через SMS-сообщение), через платежный терминал или банкомат, с помощью электронных денег (WebMoney, Яндекс.Деньги и т.д.).</t>
    </r>
  </si>
  <si>
    <r>
      <t>1.3.34. Частота использования сети Интернет населением</t>
    </r>
    <r>
      <t xml:space="preserve">
</t>
    </r>
    <r>
      <t>в России и странах – членах Европейского союза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населения)</t>
    </r>
  </si>
  <si>
    <r>
      <t>1.4.15. Население, использующее сеть Интернет для заказа популярных</t>
    </r>
    <r>
      <t xml:space="preserve">
</t>
    </r>
    <r>
      <t>товаров и услуг, в России и странах – членах Европейского союза в 2018 г.</t>
    </r>
    <r>
      <t xml:space="preserve">
</t>
    </r>
    <r>
      <rPr>
        <rFont val="XO Tahion"/>
        <b val="false"/>
        <i val="true"/>
        <color rgb="000000" tint="0"/>
        <sz val="10"/>
      </rPr>
      <t>(в процентах от общей численности населения, использующего сеть Интернет)</t>
    </r>
  </si>
  <si>
    <t>Предметы домашнего обихода</t>
  </si>
  <si>
    <t>Билеты на развлекательные мероприятия</t>
  </si>
  <si>
    <t>Электронное оборудование</t>
  </si>
  <si>
    <t>Компьютерное оборудование</t>
  </si>
  <si>
    <t>Продукты питания и бакалейные товары</t>
  </si>
  <si>
    <t>в том числе</t>
  </si>
  <si>
    <t xml:space="preserve"> каждый день или почти каждый день</t>
  </si>
  <si>
    <r>
      <t>1.4. Использование сети Интернет для приобретения,</t>
    </r>
    <r>
      <t xml:space="preserve">
</t>
    </r>
    <r>
      <t>заказа товаров и услуг населением</t>
    </r>
  </si>
  <si>
    <r>
      <t xml:space="preserve">1.4.1. Население, использующее сеть Интернет для заказа товаров и услуг, </t>
    </r>
    <r>
      <t xml:space="preserve">
</t>
    </r>
    <r>
      <t>по типу местности*</t>
    </r>
  </si>
  <si>
    <t>В процентах от общей численности населения</t>
  </si>
  <si>
    <r>
      <t xml:space="preserve">В процентах от общей численности </t>
    </r>
    <r>
      <t xml:space="preserve">
</t>
    </r>
    <r>
      <t>населения, использующего</t>
    </r>
    <r>
      <t xml:space="preserve">
</t>
    </r>
    <r>
      <t>сеть Интернет</t>
    </r>
  </si>
  <si>
    <r>
      <t>1.4.3. Население, использующее сеть Интернет для заказа популярных товаров и услуг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населения,</t>
    </r>
    <r>
      <t xml:space="preserve">
</t>
    </r>
    <r>
      <rPr>
        <rFont val="XO Tahion"/>
        <b val="false"/>
        <i val="true"/>
        <color theme="1" tint="0"/>
        <sz val="10"/>
      </rPr>
      <t>использующего сеть Интернет для заказа товаров и услуг)</t>
    </r>
  </si>
  <si>
    <t>Телекоммуникационные услуги (телевидение, услуги по доступу к сети Интернет, фиксированная и сотовая связь и др.)</t>
  </si>
  <si>
    <t>Билеты на развлекательные мероприятия (концерты, театр, спортивные соревнования и др.)</t>
  </si>
  <si>
    <t>Услуги, связанные с организацией путешествий (покупка билетов, бронирование гостиниц, аренда транспорта и др.)</t>
  </si>
  <si>
    <t>Электронное оборудование (бытовая техника, мобильные телефоны, электролампы, батарейки и др.)</t>
  </si>
  <si>
    <t>Медицинские товары</t>
  </si>
  <si>
    <t>Компьютерное оборудование (персональные компьютеры и аксессуары к ним, например, клавиатура, звуковые колонки, мониторы и др.)</t>
  </si>
  <si>
    <t>Книги, журналы, газеты (в том числе электронные)</t>
  </si>
  <si>
    <t>Фильмы, музыка</t>
  </si>
  <si>
    <t>Товары для творчества и хобби  (краски, бумага, нитки, ткань и др.)</t>
  </si>
  <si>
    <t>Видеоигры и их обновления</t>
  </si>
  <si>
    <t>Программное обеспечение (в том числе обновления)</t>
  </si>
  <si>
    <r>
      <t xml:space="preserve">1.4.6. Cпособы оплаты товаров и услуг, заказанных населением </t>
    </r>
    <r>
      <t xml:space="preserve">
</t>
    </r>
    <r>
      <t>через сеть Интернет</t>
    </r>
    <r>
      <t xml:space="preserve">
</t>
    </r>
    <r>
      <rPr>
        <rFont val="XO Tahion"/>
        <b val="false"/>
        <i val="true"/>
        <color theme="1" tint="0"/>
        <sz val="10"/>
      </rPr>
      <t>(в процентах от общей численности населения,</t>
    </r>
    <r>
      <t xml:space="preserve">
</t>
    </r>
    <r>
      <rPr>
        <rFont val="XO Tahion"/>
        <b val="false"/>
        <i val="true"/>
        <color theme="1" tint="0"/>
        <sz val="10"/>
      </rPr>
      <t>использующего сеть Интернет для заказа товаров и услуг)</t>
    </r>
  </si>
  <si>
    <t>С помощью банковской карты</t>
  </si>
  <si>
    <t>Наличными по факту доставки</t>
  </si>
  <si>
    <t>В отделениях  Почты России</t>
  </si>
  <si>
    <t>Через платежный терминал или банкомат</t>
  </si>
  <si>
    <t>С помощью мобильного телефона (в том числе через  SMS-сообщение)</t>
  </si>
  <si>
    <r>
      <t xml:space="preserve">С помощью электронных денег (WebMoney, </t>
    </r>
    <r>
      <t xml:space="preserve">
</t>
    </r>
    <r>
      <t>Яндекс. Деньги и т.д.)</t>
    </r>
  </si>
  <si>
    <t>В банковских отделениях</t>
  </si>
  <si>
    <t>У организации-дистрибьютора товара (услуги)</t>
  </si>
  <si>
    <t>У организации-производителя  товара (услуги)</t>
  </si>
  <si>
    <t>Другие способы</t>
  </si>
  <si>
    <t>Справочные данные</t>
  </si>
  <si>
    <r>
      <rPr>
        <rFont val="XO Tahion"/>
        <b val="true"/>
        <color rgb="000000" tint="0"/>
        <sz val="12"/>
      </rPr>
      <t>Показатель</t>
    </r>
  </si>
  <si>
    <r>
      <rPr>
        <rFont val="XO Tahion"/>
        <b val="true"/>
        <color rgb="000000" tint="0"/>
        <sz val="12"/>
      </rPr>
      <t>Год</t>
    </r>
  </si>
  <si>
    <r>
      <rPr>
        <rFont val="XO Tahion"/>
        <b val="true"/>
        <color rgb="000000" tint="0"/>
        <sz val="12"/>
      </rPr>
      <t>Величина</t>
    </r>
  </si>
  <si>
    <r>
      <rPr>
        <rFont val="XO Tahion"/>
        <b val="true"/>
        <color rgb="000000" tint="0"/>
        <sz val="12"/>
      </rPr>
      <t>Единицы</t>
    </r>
  </si>
  <si>
    <t>Кол-во домохозяйств</t>
  </si>
  <si>
    <t>шт.</t>
  </si>
  <si>
    <t>Численность населения в возрасте 15-74 лет</t>
  </si>
  <si>
    <t>чел.</t>
  </si>
  <si>
    <t>Кол-во пользователей ПК</t>
  </si>
  <si>
    <t>Расчетные таблицы на основе исходных данных и справочников</t>
  </si>
  <si>
    <r>
      <rPr>
        <rFont val="XO Tahion"/>
        <b val="true"/>
        <color rgb="000000" tint="0"/>
        <sz val="12"/>
      </rPr>
      <t>Кол-во людей с навыками ИКТ</t>
    </r>
  </si>
  <si>
    <r>
      <rPr>
        <rFont val="XO Tahion"/>
        <b val="true"/>
        <color rgb="000000" tint="0"/>
        <sz val="12"/>
      </rPr>
      <t>Навыки работы с</t>
    </r>
    <r>
      <rPr>
        <rFont val="XO Tahion"/>
        <b val="true"/>
        <color rgb="000000" tint="0"/>
        <sz val="12"/>
      </rPr>
      <t xml:space="preserve"> компьютером</t>
    </r>
  </si>
  <si>
    <r>
      <rPr>
        <rFont val="XO Tahion"/>
        <b val="true"/>
        <color rgb="000000" tint="0"/>
        <sz val="12"/>
      </rPr>
      <t>млн.чел.</t>
    </r>
  </si>
  <si>
    <t>Создание электронных презентаций</t>
  </si>
  <si>
    <t>Отправка электронных писем</t>
  </si>
  <si>
    <t>Регулярность использования</t>
  </si>
  <si>
    <t>В последние три месяца</t>
  </si>
  <si>
    <t>В последний год</t>
  </si>
  <si>
    <t>Не используют</t>
  </si>
  <si>
    <r>
      <rPr>
        <rFont val="XO Tahion"/>
        <b val="true"/>
        <color rgb="000000" tint="0"/>
        <sz val="12"/>
      </rPr>
      <t>Где пользуются ПК</t>
    </r>
  </si>
  <si>
    <r>
      <rPr>
        <rFont val="XO Tahion"/>
        <b val="true"/>
        <color rgb="000000" tint="0"/>
        <sz val="12"/>
      </rPr>
      <t>% от населения в возрасте 15-74 года</t>
    </r>
  </si>
  <si>
    <t>Коэфф для графиков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</si>
</sst>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#,##0;-#,##0" formatCode="#,##0;-#,##0" numFmtId="1000"/>
    <numFmt co:extendedFormatCode="0" formatCode="0" numFmtId="1001"/>
    <numFmt co:extendedFormatCode="0.00%" formatCode="0.00%" numFmtId="1002"/>
    <numFmt co:extendedFormatCode="General" formatCode="General" numFmtId="1003"/>
    <numFmt co:extendedFormatCode="0.0" formatCode="0.0" numFmtId="1004"/>
    <numFmt co:extendedFormatCode="0;-0" formatCode="0;-0" numFmtId="1005"/>
    <numFmt co:extendedFormatCode="0.00" formatCode="0.00" numFmtId="1006"/>
  </numFmts>
  <fonts count="15">
    <font>
      <name val="Calibri"/>
      <color rgb="000000" tint="0"/>
      <sz val="11"/>
    </font>
    <font>
      <name val="XO Thames"/>
      <color rgb="000000" tint="0"/>
      <sz val="12"/>
    </font>
    <font>
      <name val="XO Tahion"/>
      <color rgb="000000" tint="0"/>
      <sz val="12"/>
    </font>
    <font>
      <name val="XO Tahion"/>
      <b val="true"/>
      <color rgb="000000" tint="0"/>
      <sz val="16"/>
    </font>
    <font>
      <name val="XO Tahion"/>
      <b val="true"/>
      <color rgb="000000" tint="0"/>
      <sz val="25"/>
    </font>
    <font>
      <name val="XO Caliburn"/>
      <b val="true"/>
      <color rgb="000000" tint="0"/>
      <sz val="12"/>
    </font>
    <font>
      <name val="XO Tahion"/>
      <b val="true"/>
      <color theme="1" tint="0"/>
      <sz val="20"/>
    </font>
    <font>
      <name val="XO Tahion"/>
      <b val="true"/>
      <color theme="1" tint="0"/>
      <sz val="10"/>
    </font>
    <font>
      <name val="XO Tahion"/>
      <color theme="1" tint="0"/>
      <sz val="10"/>
    </font>
    <font>
      <name val="XO Tahion"/>
      <color rgb="000000" tint="0"/>
      <sz val="10"/>
    </font>
    <font>
      <name val="XO Tahion"/>
      <b val="true"/>
      <color rgb="000000" tint="0"/>
      <sz val="10"/>
    </font>
    <font>
      <name val="XO Tahion"/>
      <color rgb="000000" tint="0"/>
      <sz val="9"/>
    </font>
    <font>
      <name val="XO Tahion"/>
      <color theme="1" tint="0"/>
      <sz val="9"/>
    </font>
    <font>
      <name val="XO Tahion"/>
      <b val="true"/>
      <color theme="1" tint="0"/>
      <sz val="9"/>
    </font>
    <font>
      <name val="XO Tahion"/>
      <b val="true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rgb="EBEBEB" tint="0"/>
      </patternFill>
    </fill>
    <fill>
      <patternFill patternType="solid">
        <fgColor rgb="F2F2F2" tint="0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top style="thin">
        <color rgb="000000" tint="0"/>
      </top>
    </border>
    <border>
      <left style="thin">
        <color rgb="000000" tint="0"/>
      </left>
    </border>
  </borders>
  <cellStyleXfs count="1">
    <xf applyFont="true" borderId="0" fillId="0" fontId="1" quotePrefix="false"/>
  </cellStyleXfs>
  <cellXfs count="163">
    <xf applyFont="true" borderId="0" fillId="0" fontId="1" quotePrefix="false"/>
    <xf applyFont="true" borderId="0" fillId="0" fontId="2" quotePrefix="false"/>
    <xf applyAlignment="true" applyFill="true" applyFont="true" borderId="0" fillId="2" fontId="3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2" numFmtId="1001" quotePrefix="false"/>
    <xf applyBorder="true" applyFont="true" applyNumberFormat="true" borderId="1" fillId="0" fontId="2" numFmtId="1001" quotePrefix="false"/>
    <xf applyBorder="true" applyFont="true" applyNumberFormat="true" borderId="2" fillId="0" fontId="2" numFmtId="1001" quotePrefix="false"/>
    <xf applyBorder="true" applyFont="true" applyNumberFormat="true" borderId="3" fillId="0" fontId="2" numFmtId="1001" quotePrefix="false"/>
    <xf applyAlignment="true" applyBorder="true" applyFont="true" applyNumberFormat="true" borderId="1" fillId="0" fontId="5" numFmtId="1000" quotePrefix="false">
      <alignment horizontal="center"/>
    </xf>
    <xf applyFill="true" applyFont="true" borderId="0" fillId="3" fontId="1" quotePrefix="false"/>
    <xf applyAlignment="true" applyBorder="true" applyFont="true" applyNumberFormat="true" borderId="1" fillId="0" fontId="2" numFmtId="1001" quotePrefix="false">
      <alignment wrapText="true"/>
    </xf>
    <xf applyAlignment="true" applyBorder="true" applyFont="true" applyNumberFormat="true" borderId="2" fillId="0" fontId="2" numFmtId="1001" quotePrefix="false">
      <alignment wrapText="true"/>
    </xf>
    <xf applyAlignment="true" applyBorder="true" applyFont="true" applyNumberFormat="true" borderId="3" fillId="0" fontId="2" numFmtId="1001" quotePrefix="false">
      <alignment wrapText="true"/>
    </xf>
    <xf applyAlignment="true" applyBorder="true" applyFont="true" applyNumberFormat="true" borderId="1" fillId="0" fontId="5" numFmtId="1002" quotePrefix="false">
      <alignment horizontal="center"/>
    </xf>
    <xf applyAlignment="true" applyFont="true" applyNumberFormat="true" borderId="0" fillId="0" fontId="6" numFmtId="1003" quotePrefix="false">
      <alignment horizontal="center" vertical="center" wrapText="true"/>
    </xf>
    <xf applyAlignment="true" applyBorder="true" applyFont="true" applyNumberFormat="true" borderId="4" fillId="0" fontId="7" numFmtId="1003" quotePrefix="false">
      <alignment horizontal="center" vertical="center" wrapText="true"/>
    </xf>
    <xf applyAlignment="true" applyBorder="true" applyFont="true" applyNumberFormat="true" borderId="5" fillId="0" fontId="7" numFmtId="1003" quotePrefix="false">
      <alignment horizontal="center" vertical="center" wrapText="true"/>
    </xf>
    <xf applyAlignment="true" applyBorder="true" applyFont="true" applyNumberFormat="true" borderId="6" fillId="0" fontId="7" numFmtId="1003" quotePrefix="false">
      <alignment horizontal="center" vertical="center" wrapText="true"/>
    </xf>
    <xf applyAlignment="true" applyBorder="true" applyFont="true" applyNumberFormat="true" borderId="1" fillId="0" fontId="8" numFmtId="1003" quotePrefix="false">
      <alignment horizontal="center" vertical="center" wrapText="true"/>
    </xf>
    <xf applyAlignment="true" applyBorder="true" applyFont="true" applyNumberFormat="true" borderId="1" fillId="0" fontId="7" numFmtId="1003" quotePrefix="false">
      <alignment horizontal="center" vertical="center" wrapText="true"/>
    </xf>
    <xf applyAlignment="true" applyBorder="true" applyFont="true" applyNumberFormat="true" borderId="1" fillId="0" fontId="8" numFmtId="1003" quotePrefix="false">
      <alignment vertical="top" wrapText="true"/>
    </xf>
    <xf applyAlignment="true" applyBorder="true" applyFont="true" applyNumberFormat="true" borderId="1" fillId="0" fontId="9" numFmtId="1004" quotePrefix="false">
      <alignment horizontal="right" indent="1" vertical="center" wrapText="true"/>
    </xf>
    <xf applyAlignment="true" applyBorder="true" applyFont="true" applyNumberFormat="true" borderId="1" fillId="0" fontId="8" numFmtId="1003" quotePrefix="false">
      <alignment horizontal="left" indent="1" vertical="top" wrapText="true"/>
    </xf>
    <xf applyAlignment="true" applyBorder="true" applyFont="true" applyNumberFormat="true" borderId="4" fillId="0" fontId="10" numFmtId="1003" quotePrefix="false">
      <alignment horizontal="center" vertical="center" wrapText="true"/>
    </xf>
    <xf applyAlignment="true" applyBorder="true" applyFont="true" applyNumberFormat="true" borderId="5" fillId="0" fontId="10" numFmtId="1003" quotePrefix="false">
      <alignment horizontal="center" vertical="center" wrapText="true"/>
    </xf>
    <xf applyAlignment="true" applyBorder="true" applyFont="true" applyNumberFormat="true" borderId="6" fillId="0" fontId="10" numFmtId="1003" quotePrefix="false">
      <alignment horizontal="center" vertical="center" wrapText="true"/>
    </xf>
    <xf applyAlignment="true" applyBorder="true" applyFont="true" applyNumberFormat="true" borderId="7" fillId="0" fontId="7" numFmtId="1003" quotePrefix="false">
      <alignment vertical="top" wrapText="true"/>
    </xf>
    <xf applyAlignment="true" applyBorder="true" applyFont="true" applyNumberFormat="true" borderId="7" fillId="0" fontId="9" numFmtId="1004" quotePrefix="false">
      <alignment horizontal="right" indent="1" vertical="center" wrapText="true"/>
    </xf>
    <xf applyAlignment="true" applyBorder="true" applyFont="true" applyNumberFormat="true" borderId="8" fillId="0" fontId="9" numFmtId="1003" quotePrefix="false">
      <alignment horizontal="left" indent="1" vertical="top" wrapText="true"/>
    </xf>
    <xf applyAlignment="true" applyBorder="true" applyFont="true" applyNumberFormat="true" borderId="8" fillId="0" fontId="9" numFmtId="1004" quotePrefix="false">
      <alignment horizontal="right" indent="1" vertical="center" wrapText="true"/>
    </xf>
    <xf applyAlignment="true" applyBorder="true" applyFont="true" applyNumberFormat="true" borderId="1" fillId="0" fontId="9" numFmtId="1003" quotePrefix="false">
      <alignment horizontal="left" indent="1" vertical="top" wrapText="true"/>
    </xf>
    <xf applyAlignment="true" applyBorder="true" applyFont="true" applyNumberFormat="true" borderId="2" fillId="0" fontId="7" numFmtId="1003" quotePrefix="false">
      <alignment horizontal="center" vertical="center" wrapText="true"/>
    </xf>
    <xf applyAlignment="true" applyBorder="true" applyFont="true" applyNumberFormat="true" borderId="3" fillId="0" fontId="7" numFmtId="1003" quotePrefix="false">
      <alignment horizontal="center" vertical="center" wrapText="true"/>
    </xf>
    <xf applyAlignment="true" applyBorder="true" applyFont="true" applyNumberFormat="true" borderId="9" fillId="0" fontId="8" numFmtId="1003" quotePrefix="false">
      <alignment horizontal="center" vertical="center" wrapText="true"/>
    </xf>
    <xf applyAlignment="true" applyBorder="true" applyFont="true" applyNumberFormat="true" borderId="7" fillId="0" fontId="10" numFmtId="1003" quotePrefix="false">
      <alignment vertical="top" wrapText="true"/>
    </xf>
    <xf applyAlignment="true" applyBorder="true" applyFont="true" applyNumberFormat="true" borderId="1" fillId="0" fontId="8" numFmtId="1003" quotePrefix="false">
      <alignment vertical="center" wrapText="true"/>
    </xf>
    <xf applyAlignment="true" applyBorder="true" applyFont="true" applyNumberFormat="true" borderId="1" fillId="0" fontId="9" numFmtId="1004" quotePrefix="false">
      <alignment horizontal="right" indent="1" wrapText="true"/>
    </xf>
    <xf applyAlignment="true" applyBorder="true" applyFont="true" applyNumberFormat="true" borderId="7" fillId="0" fontId="8" numFmtId="1003" quotePrefix="false">
      <alignment horizontal="left" indent="1" vertical="top" wrapText="true"/>
    </xf>
    <xf applyAlignment="true" applyBorder="true" applyFont="true" applyNumberFormat="true" borderId="7" fillId="0" fontId="9" numFmtId="1004" quotePrefix="false">
      <alignment horizontal="right" indent="1" wrapText="true"/>
    </xf>
    <xf applyAlignment="true" applyBorder="true" applyFont="true" applyNumberFormat="true" borderId="8" fillId="0" fontId="8" numFmtId="1003" quotePrefix="false">
      <alignment horizontal="left" indent="1" vertical="top" wrapText="true"/>
    </xf>
    <xf applyAlignment="true" applyBorder="true" applyFont="true" applyNumberFormat="true" borderId="8" fillId="0" fontId="9" numFmtId="1004" quotePrefix="false">
      <alignment horizontal="right" indent="1" wrapText="true"/>
    </xf>
    <xf applyAlignment="true" applyFont="true" applyNumberFormat="true" borderId="0" fillId="0" fontId="10" numFmtId="1003" quotePrefix="false">
      <alignment horizontal="center" vertical="center" wrapText="true"/>
    </xf>
    <xf applyAlignment="true" applyBorder="true" applyFont="true" applyNumberFormat="true" borderId="9" fillId="0" fontId="8" numFmtId="1003" quotePrefix="false">
      <alignment vertical="center" wrapText="true"/>
    </xf>
    <xf applyAlignment="true" applyBorder="true" applyFont="true" applyNumberFormat="true" borderId="1" fillId="0" fontId="8" numFmtId="1004" quotePrefix="false">
      <alignment horizontal="right" indent="1" wrapText="true"/>
    </xf>
    <xf applyAlignment="true" applyBorder="true" applyFont="true" applyNumberFormat="true" borderId="7" fillId="0" fontId="8" numFmtId="1004" quotePrefix="false">
      <alignment horizontal="right" indent="1" wrapText="true"/>
    </xf>
    <xf applyAlignment="true" applyBorder="true" applyFont="true" applyNumberFormat="true" borderId="8" fillId="0" fontId="8" numFmtId="1004" quotePrefix="false">
      <alignment horizontal="right" indent="1" wrapText="true"/>
    </xf>
    <xf applyAlignment="true" applyBorder="true" applyFont="true" applyNumberFormat="true" borderId="4" fillId="0" fontId="7" numFmtId="1001" quotePrefix="false">
      <alignment horizontal="center" vertical="center" wrapText="true"/>
    </xf>
    <xf applyAlignment="true" applyBorder="true" applyFont="true" applyNumberFormat="true" borderId="5" fillId="0" fontId="7" numFmtId="1001" quotePrefix="false">
      <alignment horizontal="center" vertical="center" wrapText="true"/>
    </xf>
    <xf applyAlignment="true" applyBorder="true" applyFont="true" applyNumberFormat="true" borderId="6" fillId="0" fontId="7" numFmtId="1001" quotePrefix="false">
      <alignment horizontal="center" vertical="center" wrapText="true"/>
    </xf>
    <xf applyAlignment="true" applyBorder="true" applyFont="true" applyNumberFormat="true" borderId="7" fillId="0" fontId="8" numFmtId="1001" quotePrefix="false">
      <alignment horizontal="center" vertical="top" wrapText="true"/>
    </xf>
    <xf applyAlignment="true" applyBorder="true" applyFont="true" applyNumberFormat="true" borderId="1" fillId="0" fontId="7" numFmtId="1003" quotePrefix="false">
      <alignment horizontal="center" vertical="top"/>
    </xf>
    <xf applyAlignment="true" applyBorder="true" applyFont="true" applyNumberFormat="true" borderId="1" fillId="0" fontId="10" numFmtId="1001" quotePrefix="false">
      <alignment horizontal="left" vertical="top" wrapText="true"/>
    </xf>
    <xf applyAlignment="true" applyBorder="true" applyFont="true" applyNumberFormat="true" borderId="1" fillId="0" fontId="10" numFmtId="1004" quotePrefix="false">
      <alignment horizontal="right" indent="1"/>
    </xf>
    <xf applyAlignment="true" applyBorder="true" applyFont="true" applyNumberFormat="true" borderId="1" fillId="0" fontId="9" numFmtId="1004" quotePrefix="false">
      <alignment horizontal="right" indent="1"/>
    </xf>
    <xf applyAlignment="true" applyFont="true" applyNumberFormat="true" borderId="0" fillId="0" fontId="8" numFmtId="1001" quotePrefix="false">
      <alignment horizontal="left" vertical="top" wrapText="true"/>
    </xf>
    <xf applyAlignment="true" applyFont="true" applyNumberFormat="true" borderId="0" fillId="0" fontId="8" numFmtId="1003" quotePrefix="false">
      <alignment vertical="top"/>
    </xf>
    <xf applyAlignment="true" applyFont="true" applyNumberFormat="true" borderId="0" fillId="0" fontId="11" numFmtId="1001" quotePrefix="false">
      <alignment horizontal="justify" vertical="top" wrapText="true"/>
    </xf>
    <xf applyAlignment="true" applyBorder="true" applyFont="true" applyNumberFormat="true" borderId="7" fillId="0" fontId="12" numFmtId="1001" quotePrefix="false">
      <alignment horizontal="center" vertical="top" wrapText="true"/>
    </xf>
    <xf applyAlignment="true" applyBorder="true" applyFont="true" applyNumberFormat="true" borderId="1" fillId="0" fontId="13" numFmtId="1003" quotePrefix="false">
      <alignment horizontal="center" vertical="top"/>
    </xf>
    <xf applyAlignment="true" applyBorder="true" applyFont="true" applyNumberFormat="true" borderId="7" fillId="0" fontId="10" numFmtId="1001" quotePrefix="false">
      <alignment horizontal="left" vertical="top" wrapText="true"/>
    </xf>
    <xf applyAlignment="true" applyBorder="true" applyFont="true" applyNumberFormat="true" borderId="7" fillId="0" fontId="11" numFmtId="1004" quotePrefix="false">
      <alignment horizontal="right" indent="1"/>
    </xf>
    <xf applyAlignment="true" applyBorder="true" applyFont="true" applyNumberFormat="true" borderId="8" fillId="0" fontId="11" numFmtId="1003" quotePrefix="false">
      <alignment horizontal="left" indent="1" vertical="center" wrapText="true"/>
    </xf>
    <xf applyAlignment="true" applyBorder="true" applyFont="true" applyNumberFormat="true" borderId="8" fillId="0" fontId="11" numFmtId="1004" quotePrefix="false">
      <alignment horizontal="right" indent="1"/>
    </xf>
    <xf applyAlignment="true" applyBorder="true" applyFont="true" applyNumberFormat="true" borderId="1" fillId="0" fontId="11" numFmtId="1003" quotePrefix="false">
      <alignment horizontal="left" indent="1" vertical="center" wrapText="true"/>
    </xf>
    <xf applyAlignment="true" applyBorder="true" applyFont="true" applyNumberFormat="true" borderId="1" fillId="0" fontId="11" numFmtId="1004" quotePrefix="false">
      <alignment horizontal="right" indent="1"/>
    </xf>
    <xf applyAlignment="true" applyBorder="true" applyFont="true" applyNumberFormat="true" borderId="8" fillId="0" fontId="9" numFmtId="1001" quotePrefix="false">
      <alignment horizontal="left" indent="1" vertical="top" wrapText="true"/>
    </xf>
    <xf applyAlignment="true" applyBorder="true" applyFont="true" applyNumberFormat="true" borderId="1" fillId="0" fontId="9" numFmtId="1001" quotePrefix="false">
      <alignment horizontal="left" indent="1" vertical="top" wrapText="true"/>
    </xf>
    <xf applyAlignment="true" applyBorder="true" applyFont="true" applyNumberFormat="true" borderId="1" fillId="0" fontId="8" numFmtId="1001" quotePrefix="false">
      <alignment vertical="top" wrapText="true"/>
    </xf>
    <xf applyAlignment="true" applyBorder="true" applyFont="true" applyNumberFormat="true" borderId="1" fillId="0" fontId="10" numFmtId="1001" quotePrefix="false">
      <alignment horizontal="center" vertical="top" wrapText="true"/>
    </xf>
    <xf applyAlignment="true" applyBorder="true" applyFont="true" applyNumberFormat="true" borderId="1" fillId="0" fontId="8" numFmtId="1003" quotePrefix="false">
      <alignment horizontal="left" vertical="top" wrapText="true"/>
    </xf>
    <xf applyAlignment="true" applyBorder="true" applyFont="true" applyNumberFormat="true" borderId="7" fillId="0" fontId="9" numFmtId="1004" quotePrefix="false">
      <alignment horizontal="right" indent="1"/>
    </xf>
    <xf applyAlignment="true" applyBorder="true" applyFont="true" applyNumberFormat="true" borderId="8" fillId="0" fontId="9" numFmtId="1004" quotePrefix="false">
      <alignment horizontal="right" indent="1"/>
    </xf>
    <xf applyAlignment="true" applyBorder="true" applyFont="true" applyNumberFormat="true" borderId="4" fillId="0" fontId="10" numFmtId="1001" quotePrefix="false">
      <alignment horizontal="center" vertical="center" wrapText="true"/>
    </xf>
    <xf applyAlignment="true" applyBorder="true" applyFont="true" applyNumberFormat="true" borderId="5" fillId="0" fontId="10" numFmtId="1001" quotePrefix="false">
      <alignment horizontal="center" vertical="center" wrapText="true"/>
    </xf>
    <xf applyAlignment="true" applyBorder="true" applyFont="true" applyNumberFormat="true" borderId="6" fillId="0" fontId="10" numFmtId="1001" quotePrefix="false">
      <alignment horizontal="center" vertical="center" wrapText="true"/>
    </xf>
    <xf applyAlignment="true" applyBorder="true" applyFont="true" applyNumberFormat="true" borderId="1" fillId="0" fontId="9" numFmtId="1001" quotePrefix="false">
      <alignment horizontal="center" vertical="top" wrapText="true"/>
    </xf>
    <xf applyAlignment="true" applyBorder="true" applyFont="true" applyNumberFormat="true" borderId="1" fillId="0" fontId="10" numFmtId="1003" quotePrefix="false">
      <alignment horizontal="center" vertical="top"/>
    </xf>
    <xf applyAlignment="true" applyBorder="true" applyFont="true" applyNumberFormat="true" borderId="1" fillId="0" fontId="9" numFmtId="1003" quotePrefix="false">
      <alignment horizontal="left" vertical="top" wrapText="true"/>
    </xf>
    <xf applyAlignment="true" applyBorder="true" applyFont="true" applyNumberFormat="true" borderId="1" fillId="0" fontId="7" numFmtId="1001" quotePrefix="false">
      <alignment horizontal="center" vertical="top" wrapText="true"/>
    </xf>
    <xf applyAlignment="true" applyBorder="true" applyFont="true" applyNumberFormat="true" borderId="1" fillId="0" fontId="9" numFmtId="1001" quotePrefix="false">
      <alignment horizontal="left" vertical="top" wrapText="true"/>
    </xf>
    <xf applyAlignment="true" applyBorder="true" applyFont="true" applyNumberFormat="true" borderId="1" fillId="0" fontId="8" numFmtId="1004" quotePrefix="false">
      <alignment horizontal="right" indent="1"/>
    </xf>
    <xf applyAlignment="true" applyBorder="true" applyFont="true" applyNumberFormat="true" borderId="1" fillId="0" fontId="11" numFmtId="1001" quotePrefix="false">
      <alignment horizontal="center" vertical="top" wrapText="true"/>
    </xf>
    <xf applyAlignment="true" applyBorder="true" applyFont="true" applyNumberFormat="true" borderId="1" fillId="0" fontId="7" numFmtId="1003" quotePrefix="false">
      <alignment horizontal="center" vertical="top" wrapText="true"/>
    </xf>
    <xf applyAlignment="true" applyBorder="true" applyFont="true" applyNumberFormat="true" borderId="2" fillId="0" fontId="7" numFmtId="1003" quotePrefix="false">
      <alignment horizontal="center" vertical="top" wrapText="true"/>
    </xf>
    <xf applyAlignment="true" applyBorder="true" applyFont="true" applyNumberFormat="true" borderId="3" fillId="0" fontId="7" numFmtId="1003" quotePrefix="false">
      <alignment horizontal="center" vertical="top" wrapText="true"/>
    </xf>
    <xf applyAlignment="true" applyBorder="true" applyFont="true" applyNumberFormat="true" borderId="9" fillId="0" fontId="11" numFmtId="1001" quotePrefix="false">
      <alignment horizontal="center" vertical="top" wrapText="true"/>
    </xf>
    <xf applyAlignment="true" applyBorder="true" applyFont="true" applyNumberFormat="true" borderId="1" fillId="0" fontId="13" numFmtId="1001" quotePrefix="false">
      <alignment horizontal="center" vertical="top" wrapText="true"/>
    </xf>
    <xf applyAlignment="true" applyBorder="true" applyFont="true" applyNumberFormat="true" borderId="1" fillId="0" fontId="12" numFmtId="1004" quotePrefix="false">
      <alignment horizontal="right" indent="1"/>
    </xf>
    <xf applyAlignment="true" applyBorder="true" applyFont="true" applyNumberFormat="true" borderId="1" fillId="0" fontId="8" numFmtId="1003" quotePrefix="false">
      <alignment horizontal="center" vertical="top"/>
    </xf>
    <xf applyAlignment="true" applyBorder="true" applyFont="true" applyNumberFormat="true" borderId="2" fillId="0" fontId="7" numFmtId="1001" quotePrefix="false">
      <alignment horizontal="center" vertical="top" wrapText="true"/>
    </xf>
    <xf applyAlignment="true" applyBorder="true" applyFont="true" applyNumberFormat="true" borderId="3" fillId="0" fontId="7" numFmtId="1001" quotePrefix="false">
      <alignment horizontal="center" vertical="top" wrapText="true"/>
    </xf>
    <xf applyAlignment="true" applyBorder="true" applyFont="true" applyNumberFormat="true" borderId="1" fillId="0" fontId="8" numFmtId="1001" quotePrefix="false">
      <alignment horizontal="left" vertical="top" wrapText="true"/>
    </xf>
    <xf applyAlignment="true" applyBorder="true" applyFont="true" applyNumberFormat="true" borderId="10" fillId="0" fontId="8" numFmtId="1001" quotePrefix="false">
      <alignment vertical="top" wrapText="true"/>
    </xf>
    <xf applyAlignment="true" applyBorder="true" applyFont="true" applyNumberFormat="true" borderId="1" fillId="0" fontId="7" numFmtId="1001" quotePrefix="false">
      <alignment vertical="top" wrapText="true"/>
    </xf>
    <xf applyAlignment="true" applyBorder="true" applyFont="true" applyNumberFormat="true" borderId="7" fillId="0" fontId="9" numFmtId="1001" quotePrefix="false">
      <alignment vertical="top" wrapText="true"/>
    </xf>
    <xf applyAlignment="true" applyBorder="true" applyFont="true" applyNumberFormat="true" borderId="8" fillId="0" fontId="8" numFmtId="1004" quotePrefix="false">
      <alignment horizontal="right" indent="1"/>
    </xf>
    <xf applyAlignment="true" applyBorder="true" applyFont="true" applyNumberFormat="true" borderId="1" fillId="0" fontId="8" numFmtId="1001" quotePrefix="false">
      <alignment horizontal="left" indent="3" vertical="top" wrapText="true"/>
    </xf>
    <xf applyAlignment="true" applyBorder="true" applyFont="true" applyNumberFormat="true" borderId="1" fillId="0" fontId="8" numFmtId="1001" quotePrefix="false">
      <alignment horizontal="center" vertical="top" wrapText="true"/>
    </xf>
    <xf applyAlignment="true" applyBorder="true" applyFont="true" applyNumberFormat="true" borderId="7" fillId="0" fontId="8" numFmtId="1001" quotePrefix="false">
      <alignment horizontal="left" indent="1" vertical="top" wrapText="true"/>
    </xf>
    <xf applyAlignment="true" applyBorder="true" applyFont="true" applyNumberFormat="true" borderId="7" fillId="0" fontId="8" numFmtId="1004" quotePrefix="false">
      <alignment horizontal="right" indent="1"/>
    </xf>
    <xf applyAlignment="true" applyBorder="true" applyFont="true" applyNumberFormat="true" borderId="8" fillId="0" fontId="8" numFmtId="1001" quotePrefix="false">
      <alignment horizontal="left" indent="1" vertical="top" wrapText="true"/>
    </xf>
    <xf applyAlignment="true" applyBorder="true" applyFont="true" applyNumberFormat="true" borderId="1" fillId="0" fontId="8" numFmtId="1001" quotePrefix="false">
      <alignment horizontal="left" indent="1" vertical="top" wrapText="true"/>
    </xf>
    <xf applyAlignment="true" applyBorder="true" applyFont="true" applyNumberFormat="true" borderId="1" fillId="0" fontId="9" numFmtId="1004" quotePrefix="false">
      <alignment horizontal="center" vertical="top" wrapText="true"/>
    </xf>
    <xf applyAlignment="true" applyBorder="true" applyFont="true" applyNumberFormat="true" borderId="1" fillId="0" fontId="8" numFmtId="1003" quotePrefix="false">
      <alignment horizontal="center"/>
    </xf>
    <xf applyAlignment="true" applyBorder="true" applyFont="true" applyNumberFormat="true" borderId="11" fillId="0" fontId="7" numFmtId="1003" quotePrefix="false">
      <alignment horizontal="center" vertical="top"/>
    </xf>
    <xf applyAlignment="true" applyBorder="true" applyFont="true" applyNumberFormat="true" borderId="2" fillId="0" fontId="7" numFmtId="1003" quotePrefix="false">
      <alignment horizontal="center" vertical="top"/>
    </xf>
    <xf applyAlignment="true" applyBorder="true" applyFont="true" applyNumberFormat="true" borderId="12" fillId="0" fontId="7" numFmtId="1003" quotePrefix="false">
      <alignment horizontal="center" vertical="top"/>
    </xf>
    <xf applyAlignment="true" applyBorder="true" applyFont="true" applyNumberFormat="true" borderId="3" fillId="0" fontId="7" numFmtId="1003" quotePrefix="false">
      <alignment horizontal="center" vertical="top"/>
    </xf>
    <xf applyAlignment="true" applyBorder="true" applyFont="true" applyNumberFormat="true" borderId="9" fillId="0" fontId="8" numFmtId="1003" quotePrefix="false">
      <alignment horizontal="center"/>
    </xf>
    <xf applyAlignment="true" applyBorder="true" applyFont="true" applyNumberFormat="true" borderId="1" fillId="0" fontId="7" numFmtId="1001" quotePrefix="false">
      <alignment horizontal="left" vertical="top" wrapText="true"/>
    </xf>
    <xf applyAlignment="true" applyBorder="true" applyFont="true" applyNumberFormat="true" borderId="1" fillId="0" fontId="7" numFmtId="1004" quotePrefix="false">
      <alignment horizontal="right" indent="1"/>
    </xf>
    <xf applyAlignment="true" applyBorder="true" applyFont="true" applyNumberFormat="true" borderId="8" fillId="0" fontId="8" numFmtId="1001" quotePrefix="false">
      <alignment horizontal="left" vertical="top" wrapText="true"/>
    </xf>
    <xf applyAlignment="true" applyBorder="true" applyFont="true" applyNumberFormat="true" borderId="8" fillId="0" fontId="9" numFmtId="1003" quotePrefix="false">
      <alignment horizontal="left" indent="1" vertical="center" wrapText="true"/>
    </xf>
    <xf applyBorder="true" applyFont="true" applyNumberFormat="true" borderId="1" fillId="0" fontId="7" numFmtId="1003" quotePrefix="false"/>
    <xf applyAlignment="true" applyBorder="true" applyFont="true" applyNumberFormat="true" borderId="1" fillId="0" fontId="7" numFmtId="1001" quotePrefix="false">
      <alignment horizontal="right" indent="1"/>
    </xf>
    <xf applyAlignment="true" applyBorder="true" applyFont="true" applyNumberFormat="true" borderId="1" fillId="0" fontId="10" numFmtId="1001" quotePrefix="false">
      <alignment horizontal="right" indent="1"/>
    </xf>
    <xf applyBorder="true" applyFont="true" applyNumberFormat="true" borderId="7" fillId="0" fontId="7" numFmtId="1003" quotePrefix="false"/>
    <xf applyAlignment="true" applyBorder="true" applyFont="true" applyNumberFormat="true" borderId="7" fillId="0" fontId="7" numFmtId="1003" quotePrefix="false">
      <alignment horizontal="right" indent="1"/>
    </xf>
    <xf applyBorder="true" applyFont="true" applyNumberFormat="true" borderId="8" fillId="0" fontId="8" numFmtId="1003" quotePrefix="false"/>
    <xf applyAlignment="true" applyBorder="true" applyFont="true" applyNumberFormat="true" borderId="8" fillId="0" fontId="8" numFmtId="1003" quotePrefix="false">
      <alignment horizontal="right" indent="1"/>
    </xf>
    <xf applyBorder="true" applyFont="true" applyNumberFormat="true" borderId="1" fillId="0" fontId="8" numFmtId="1003" quotePrefix="false"/>
    <xf applyAlignment="true" applyBorder="true" applyFont="true" applyNumberFormat="true" borderId="1" fillId="0" fontId="8" numFmtId="1003" quotePrefix="false">
      <alignment horizontal="right" indent="1"/>
    </xf>
    <xf applyAlignment="true" applyBorder="true" applyFont="true" applyNumberFormat="true" borderId="1" fillId="0" fontId="8" numFmtId="1003" quotePrefix="false">
      <alignment wrapText="true"/>
    </xf>
    <xf applyAlignment="true" applyBorder="true" applyFont="true" applyNumberFormat="true" borderId="1" fillId="0" fontId="10" numFmtId="1003" quotePrefix="false">
      <alignment horizontal="center" vertical="top" wrapText="true"/>
    </xf>
    <xf applyAlignment="true" applyBorder="true" applyFont="true" applyNumberFormat="true" borderId="3" fillId="0" fontId="10" numFmtId="1003" quotePrefix="false">
      <alignment horizontal="center" vertical="top" wrapText="true"/>
    </xf>
    <xf applyAlignment="true" applyBorder="true" applyFont="true" applyNumberFormat="true" borderId="1" fillId="0" fontId="9" numFmtId="1003" quotePrefix="false">
      <alignment horizontal="center"/>
    </xf>
    <xf applyAlignment="true" applyBorder="true" applyFont="true" applyNumberFormat="true" borderId="1" fillId="0" fontId="10" numFmtId="1003" quotePrefix="false">
      <alignment horizontal="center"/>
    </xf>
    <xf applyAlignment="true" applyBorder="true" applyFont="true" applyNumberFormat="true" borderId="2" fillId="0" fontId="10" numFmtId="1003" quotePrefix="false">
      <alignment horizontal="center"/>
    </xf>
    <xf applyAlignment="true" applyBorder="true" applyFont="true" applyNumberFormat="true" borderId="3" fillId="0" fontId="10" numFmtId="1003" quotePrefix="false">
      <alignment horizontal="center"/>
    </xf>
    <xf applyAlignment="true" applyBorder="true" applyFont="true" applyNumberFormat="true" borderId="9" fillId="0" fontId="8" numFmtId="1001" quotePrefix="false">
      <alignment horizontal="center" vertical="top" wrapText="true"/>
    </xf>
    <xf applyAlignment="true" applyBorder="true" applyFont="true" applyNumberFormat="true" borderId="7" fillId="0" fontId="7" numFmtId="1001" quotePrefix="false">
      <alignment horizontal="center" vertical="top" wrapText="true"/>
    </xf>
    <xf applyAlignment="true" applyBorder="true" applyFont="true" applyNumberFormat="true" borderId="13" fillId="0" fontId="8" numFmtId="1001" quotePrefix="false">
      <alignment horizontal="center" vertical="top" wrapText="true"/>
    </xf>
    <xf applyAlignment="true" applyBorder="true" applyFont="true" applyNumberFormat="true" borderId="14" fillId="0" fontId="7" numFmtId="1003" quotePrefix="false">
      <alignment horizontal="center" vertical="top" wrapText="true"/>
    </xf>
    <xf applyAlignment="true" applyBorder="true" applyFont="true" applyNumberFormat="true" borderId="9" fillId="0" fontId="9" numFmtId="1001" quotePrefix="false">
      <alignment horizontal="center" vertical="top" wrapText="true"/>
    </xf>
    <xf applyAlignment="true" applyBorder="true" applyFont="true" applyNumberFormat="true" borderId="9" fillId="0" fontId="9" numFmtId="1003" quotePrefix="false">
      <alignment horizontal="center"/>
    </xf>
    <xf applyAlignment="true" applyBorder="true" applyFont="true" applyNumberFormat="true" borderId="15" fillId="0" fontId="7" numFmtId="1003" quotePrefix="false">
      <alignment horizontal="center" vertical="top" wrapText="true"/>
    </xf>
    <xf applyBorder="true" applyFont="true" borderId="1" fillId="0" fontId="2" quotePrefix="false"/>
    <xf applyAlignment="true" applyBorder="true" applyFont="true" applyNumberFormat="true" borderId="8" fillId="0" fontId="9" numFmtId="1001" quotePrefix="false">
      <alignment horizontal="left" vertical="top" wrapText="true"/>
    </xf>
    <xf applyAlignment="true" applyBorder="true" applyFont="true" applyNumberFormat="true" borderId="7" fillId="0" fontId="9" numFmtId="1001" quotePrefix="false">
      <alignment horizontal="left" indent="1" vertical="top" wrapText="true"/>
    </xf>
    <xf applyAlignment="true" applyFont="true" applyNumberFormat="true" borderId="0" fillId="0" fontId="9" numFmtId="1001" quotePrefix="false">
      <alignment horizontal="left" vertical="top" wrapText="true"/>
    </xf>
    <xf applyAlignment="true" applyFont="true" applyNumberFormat="true" borderId="0" fillId="0" fontId="9" numFmtId="1003" quotePrefix="false">
      <alignment vertical="top"/>
    </xf>
    <xf applyAlignment="true" applyFont="true" applyNumberFormat="true" borderId="0" fillId="0" fontId="11" numFmtId="1001" quotePrefix="false">
      <alignment horizontal="left" vertical="top" wrapText="true"/>
    </xf>
    <xf applyAlignment="true" applyBorder="true" applyFont="true" applyNumberFormat="true" borderId="13" fillId="0" fontId="7" numFmtId="1003" quotePrefix="false">
      <alignment horizontal="center" vertical="top" wrapText="true"/>
    </xf>
    <xf applyAlignment="true" applyBorder="true" applyFont="true" applyNumberFormat="true" borderId="1" fillId="0" fontId="7" numFmtId="1003" quotePrefix="false">
      <alignment vertical="top" wrapText="true"/>
    </xf>
    <xf applyAlignment="true" applyBorder="true" applyFont="true" applyNumberFormat="true" borderId="9" fillId="0" fontId="7" numFmtId="1003" quotePrefix="false">
      <alignment horizontal="center" vertical="top" wrapText="true"/>
    </xf>
    <xf applyBorder="true" applyFont="true" applyNumberFormat="true" borderId="7" fillId="0" fontId="8" numFmtId="1003" quotePrefix="false"/>
    <xf applyAlignment="true" applyBorder="true" applyFont="true" applyNumberFormat="true" borderId="1" fillId="0" fontId="7" numFmtId="1003" quotePrefix="false">
      <alignment wrapText="true"/>
    </xf>
    <xf applyAlignment="true" applyBorder="true" applyFont="true" applyNumberFormat="true" borderId="8" fillId="0" fontId="8" numFmtId="1003" quotePrefix="false">
      <alignment vertical="top" wrapText="true"/>
    </xf>
    <xf applyAlignment="true" applyBorder="true" applyFont="true" applyNumberFormat="true" borderId="8" fillId="0" fontId="8" numFmtId="1001" quotePrefix="false">
      <alignment horizontal="right" indent="1"/>
    </xf>
    <xf applyAlignment="true" applyBorder="true" applyFont="true" applyNumberFormat="true" borderId="7" fillId="0" fontId="7" numFmtId="1003" quotePrefix="false">
      <alignment wrapText="true"/>
    </xf>
    <xf applyAlignment="true" applyBorder="true" applyFont="true" applyNumberFormat="true" borderId="1" fillId="0" fontId="8" numFmtId="1001" quotePrefix="false">
      <alignment horizontal="right" indent="1"/>
    </xf>
    <xf applyAlignment="true" applyBorder="true" applyFont="true" applyNumberFormat="true" borderId="8" fillId="0" fontId="8" numFmtId="1003" quotePrefix="false">
      <alignment wrapText="true"/>
    </xf>
    <xf applyAlignment="true" applyFont="true" applyNumberFormat="true" borderId="0" fillId="0" fontId="10" numFmtId="1001" quotePrefix="false">
      <alignment horizontal="center" vertical="center" wrapText="true"/>
    </xf>
    <xf applyAlignment="true" applyBorder="true" applyFont="true" applyNumberFormat="true" borderId="2" fillId="0" fontId="10" numFmtId="1003" quotePrefix="false">
      <alignment horizontal="center" vertical="top" wrapText="true"/>
    </xf>
    <xf applyBorder="true" applyFont="true" borderId="1" fillId="0" fontId="14" quotePrefix="false"/>
    <xf applyBorder="true" applyFont="true" applyNumberFormat="true" borderId="1" fillId="0" fontId="2" numFmtId="1000" quotePrefix="false"/>
    <xf applyFont="true" borderId="0" fillId="0" fontId="14" quotePrefix="false"/>
    <xf applyBorder="true" applyFont="true" applyNumberFormat="true" borderId="1" fillId="0" fontId="2" numFmtId="1002" quotePrefix="false"/>
    <xf applyBorder="true" applyFont="true" applyNumberFormat="true" borderId="1" fillId="0" fontId="2" numFmtId="1005" quotePrefix="false"/>
    <xf applyFont="true" applyNumberFormat="true" borderId="0" fillId="0" fontId="2" numFmtId="1006" quotePrefix="false"/>
    <xf applyFont="true" applyNumberFormat="true" borderId="0" fillId="0" fontId="2" numFmtId="1002" quotePrefix="false"/>
    <xf applyFont="true" applyNumberFormat="true" borderId="0" fillId="0" fontId="2" numFmtId="1003" quotePrefix="false"/>
    <xf applyFont="true" applyNumberFormat="true" borderId="0" fillId="0" fontId="2" numFmtId="1004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charts/chart1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r>
              <a:t>Навыки работы с офисным ПО</a:t>
            </a:r>
          </a:p>
        </c:rich>
      </c:tx>
      <c:overlay val="false"/>
    </c:title>
    <c:autoTitleDeleted val="false"/>
    <c:plotArea>
      <c:barChart>
        <c:barDir val="bar"/>
        <c:grouping val="clustered"/>
        <c:varyColors val="false"/>
        <c:ser>
          <c:idx val="0"/>
          <c:order val="0"/>
          <c:tx>
            <c:strRef>
              <c:f>'Расчеты'!F4</c:f>
            </c:strRef>
          </c:tx>
          <c:spPr>
            <a:solidFill>
              <a:srgbClr val="2BBAFC"/>
            </a:solidFill>
          </c:spPr>
          <c:invertIfNegative val="false"/>
          <c:cat>
            <c:strRef>
              <c:f>'Расчеты'!G3</c:f>
            </c:strRef>
          </c:cat>
          <c:val>
            <c:numRef>
              <c:f>'Расчеты'!G4</c:f>
            </c:numRef>
          </c:val>
        </c:ser>
        <c:ser>
          <c:idx val="1"/>
          <c:order val="1"/>
          <c:tx>
            <c:strRef>
              <c:f>'Расчеты'!F5</c:f>
            </c:strRef>
          </c:tx>
          <c:spPr>
            <a:solidFill>
              <a:srgbClr val="FD7D80"/>
            </a:solidFill>
          </c:spPr>
          <c:invertIfNegative val="false"/>
          <c:cat>
            <c:strRef>
              <c:f>'Расчеты'!G3</c:f>
            </c:strRef>
          </c:cat>
          <c:val>
            <c:numRef>
              <c:f>'Расчеты'!G5</c:f>
            </c:numRef>
          </c:val>
        </c:ser>
        <c:ser>
          <c:idx val="2"/>
          <c:order val="2"/>
          <c:tx>
            <c:strRef>
              <c:f>'Расчеты'!F6</c:f>
            </c:strRef>
          </c:tx>
          <c:spPr>
            <a:solidFill>
              <a:srgbClr val="24DCBC"/>
            </a:solidFill>
          </c:spPr>
          <c:invertIfNegative val="false"/>
          <c:cat>
            <c:strRef>
              <c:f>'Расчеты'!G3</c:f>
            </c:strRef>
          </c:cat>
          <c:val>
            <c:numRef>
              <c:f>'Расчеты'!G6</c:f>
            </c:numRef>
          </c:val>
        </c:ser>
        <c:ser>
          <c:idx val="3"/>
          <c:order val="3"/>
          <c:tx>
            <c:strRef>
              <c:f>'Расчеты'!F7</c:f>
            </c:strRef>
          </c:tx>
          <c:spPr>
            <a:solidFill>
              <a:srgbClr val="F4BD39"/>
            </a:solidFill>
          </c:spPr>
          <c:invertIfNegative val="false"/>
          <c:cat>
            <c:strRef>
              <c:f>'Расчеты'!G3</c:f>
            </c:strRef>
          </c:cat>
          <c:val>
            <c:numRef>
              <c:f>'Расчеты'!G7</c:f>
            </c:numRef>
          </c:val>
        </c:ser>
        <c:gapWidth val="150"/>
        <c:overlap val="0"/>
        <c:axId val="1"/>
        <c:axId val="2"/>
      </c:barChart>
      <c:valAx>
        <c:axId val="2"/>
        <c:scaling>
          <c:orientation val="minMax"/>
        </c:scaling>
        <c:delete val="false"/>
        <c:axPos val="b"/>
        <c:majorGridlines>
          <c:spPr>
            <a:ln>
              <a:solidFill>
                <a:srgbClr val="D9D9D9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crossAx val="1"/>
      </c:valAx>
      <c:catAx>
        <c:axId val="1"/>
        <c:scaling>
          <c:orientation val="minMax"/>
        </c:scaling>
        <c:delete val="false"/>
        <c:axPos val="l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crossAx val="2"/>
      </c:catAx>
      <c:spPr>
        <a:noFill/>
      </c:spPr>
    </c:plotArea>
    <c:legend>
      <c:legendPos val="b"/>
      <c:overlay val="false"/>
    </c:legend>
    <c:dispBlanksAs val="zero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r>
              <a:t>Регулярность использования ПК</a:t>
            </a:r>
          </a:p>
        </c:rich>
      </c:tx>
      <c:overlay val="false"/>
    </c:title>
    <c:autoTitleDeleted val="false"/>
    <c:plotArea>
      <c:pieChart>
        <c:varyColors val="true"/>
        <c:ser>
          <c:idx val="0"/>
          <c:order val="0"/>
          <c:spPr>
            <a:solidFill>
              <a:srgbClr val="2BBAFC"/>
            </a:solidFill>
          </c:spPr>
          <c:dPt>
            <c:idx val="0"/>
            <c:spPr>
              <a:solidFill>
                <a:srgbClr val="2BBAFC"/>
              </a:solidFill>
            </c:spPr>
          </c:dPt>
          <c:dPt>
            <c:idx val="1"/>
            <c:spPr>
              <a:solidFill>
                <a:srgbClr val="FD7D80"/>
              </a:solidFill>
            </c:spPr>
          </c:dPt>
          <c:dPt>
            <c:idx val="2"/>
            <c:spPr>
              <a:solidFill>
                <a:srgbClr val="24DCBC"/>
              </a:solidFill>
            </c:spPr>
          </c:dPt>
          <c:dPt>
            <c:idx val="3"/>
            <c:spPr>
              <a:solidFill>
                <a:srgbClr val="F4BD39"/>
              </a:solidFill>
            </c:spPr>
          </c:dPt>
          <c:cat>
            <c:strRef>
              <c:f>'Расчеты'!F10:F13</c:f>
            </c:strRef>
          </c:cat>
          <c:val>
            <c:numRef>
              <c:f>'Расчеты'!G10:G13</c:f>
            </c:numRef>
          </c:val>
        </c:ser>
      </c:pieChart>
      <c:spPr>
        <a:noFill/>
      </c:spPr>
    </c:plotArea>
    <c:legend>
      <c:legendPos val="b"/>
      <c:overlay val="false"/>
    </c:legend>
    <c:dispBlanksAs val="zero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r>
              <a:t>Где используют ПК</a:t>
            </a:r>
          </a:p>
        </c:rich>
      </c:tx>
      <c:overlay val="false"/>
    </c:title>
    <c:autoTitleDeleted val="false"/>
    <c:plotArea>
      <c:barChart>
        <c:barDir val="col"/>
        <c:grouping val="clustered"/>
        <c:varyColors val="false"/>
        <c:ser>
          <c:idx val="0"/>
          <c:order val="0"/>
          <c:tx>
            <c:strRef>
              <c:f>'Расчеты'!F17</c:f>
            </c:strRef>
          </c:tx>
          <c:spPr>
            <a:solidFill>
              <a:srgbClr val="2BBAFC"/>
            </a:solidFill>
          </c:spPr>
          <c:invertIfNegative val="false"/>
          <c:cat>
            <c:strRef>
              <c:f>'Расчеты'!G16</c:f>
            </c:strRef>
          </c:cat>
          <c:val>
            <c:numRef>
              <c:f>'Расчеты'!G17</c:f>
            </c:numRef>
          </c:val>
        </c:ser>
        <c:ser>
          <c:idx val="1"/>
          <c:order val="1"/>
          <c:tx>
            <c:strRef>
              <c:f>'Расчеты'!F18</c:f>
            </c:strRef>
          </c:tx>
          <c:spPr>
            <a:solidFill>
              <a:srgbClr val="FD7D80"/>
            </a:solidFill>
          </c:spPr>
          <c:invertIfNegative val="false"/>
          <c:cat>
            <c:strRef>
              <c:f>'Расчеты'!G16</c:f>
            </c:strRef>
          </c:cat>
          <c:val>
            <c:numRef>
              <c:f>'Расчеты'!G18</c:f>
            </c:numRef>
          </c:val>
        </c:ser>
        <c:ser>
          <c:idx val="2"/>
          <c:order val="2"/>
          <c:tx>
            <c:strRef>
              <c:f>'Расчеты'!F19</c:f>
            </c:strRef>
          </c:tx>
          <c:spPr>
            <a:solidFill>
              <a:srgbClr val="24DCBC"/>
            </a:solidFill>
          </c:spPr>
          <c:invertIfNegative val="false"/>
          <c:cat>
            <c:strRef>
              <c:f>'Расчеты'!G16</c:f>
            </c:strRef>
          </c:cat>
          <c:val>
            <c:numRef>
              <c:f>'Расчеты'!G19</c:f>
            </c:numRef>
          </c:val>
        </c:ser>
        <c:ser>
          <c:idx val="3"/>
          <c:order val="3"/>
          <c:tx>
            <c:strRef>
              <c:f>'Расчеты'!F20</c:f>
            </c:strRef>
          </c:tx>
          <c:spPr>
            <a:solidFill>
              <a:srgbClr val="F4BD39"/>
            </a:solidFill>
          </c:spPr>
          <c:invertIfNegative val="false"/>
          <c:cat>
            <c:strRef>
              <c:f>'Расчеты'!G16</c:f>
            </c:strRef>
          </c:cat>
          <c:val>
            <c:numRef>
              <c:f>'Расчеты'!G20</c:f>
            </c:numRef>
          </c:val>
        </c:ser>
        <c:ser>
          <c:idx val="4"/>
          <c:order val="4"/>
          <c:tx>
            <c:strRef>
              <c:f>'Расчеты'!F21</c:f>
            </c:strRef>
          </c:tx>
          <c:spPr>
            <a:solidFill>
              <a:srgbClr val="B182FF"/>
            </a:solidFill>
          </c:spPr>
          <c:invertIfNegative val="false"/>
          <c:cat>
            <c:strRef>
              <c:f>'Расчеты'!G16</c:f>
            </c:strRef>
          </c:cat>
          <c:val>
            <c:numRef>
              <c:f>'Расчеты'!G21</c:f>
            </c:numRef>
          </c:val>
        </c:ser>
        <c:gapWidth val="150"/>
        <c:overlap val="0"/>
        <c:axId val="3"/>
        <c:axId val="4"/>
      </c:barChart>
      <c:valAx>
        <c:axId val="4"/>
        <c:scaling>
          <c:orientation val="minMax"/>
        </c:scaling>
        <c:delete val="false"/>
        <c:axPos val="l"/>
        <c:majorGridlines>
          <c:spPr>
            <a:ln>
              <a:solidFill>
                <a:srgbClr val="D9D9D9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crossAx val="3"/>
      </c:valAx>
      <c:catAx>
        <c:axId val="3"/>
        <c:scaling>
          <c:orientation val="minMax"/>
        </c:scaling>
        <c:delete val="false"/>
        <c:axPos val="b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crossAx val="4"/>
      </c:catAx>
      <c:spPr>
        <a:noFill/>
      </c:spPr>
    </c:plotArea>
    <c:legend>
      <c:legendPos val="b"/>
      <c:overlay val="false"/>
    </c:legend>
    <c:dispBlanksAs val="zero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r>
              <a:t>Регулярность использования ПК</a:t>
            </a:r>
          </a:p>
        </c:rich>
      </c:tx>
      <c:overlay val="false"/>
    </c:title>
    <c:autoTitleDeleted val="false"/>
    <c:plotArea>
      <c:pieChart>
        <c:varyColors val="true"/>
        <c:ser>
          <c:idx val="0"/>
          <c:order val="0"/>
          <c:spPr>
            <a:solidFill>
              <a:srgbClr val="2BBAFC"/>
            </a:solidFill>
          </c:spPr>
          <c:dPt>
            <c:idx val="0"/>
            <c:spPr>
              <a:solidFill>
                <a:srgbClr val="2BBAFC"/>
              </a:solidFill>
            </c:spPr>
          </c:dPt>
          <c:dPt>
            <c:idx val="1"/>
            <c:spPr>
              <a:solidFill>
                <a:srgbClr val="FD7D80"/>
              </a:solidFill>
            </c:spPr>
          </c:dPt>
          <c:dPt>
            <c:idx val="2"/>
            <c:spPr>
              <a:solidFill>
                <a:srgbClr val="24DCBC"/>
              </a:solidFill>
            </c:spPr>
          </c:dPt>
          <c:dPt>
            <c:idx val="3"/>
            <c:spPr>
              <a:solidFill>
                <a:srgbClr val="F4BD39"/>
              </a:solidFill>
            </c:spPr>
          </c:dPt>
          <c:cat>
            <c:strRef>
              <c:f>'Расчеты'!F10:F13</c:f>
            </c:strRef>
          </c:cat>
          <c:val>
            <c:numRef>
              <c:f>'Расчеты'!G10:G13</c:f>
            </c:numRef>
          </c:val>
        </c:ser>
      </c:pieChart>
      <c:spPr>
        <a:noFill/>
      </c:spPr>
    </c:plotArea>
    <c:legend>
      <c:legendPos val="b"/>
      <c:overlay val="false"/>
    </c:legend>
    <c:dispBlanksAs val="zero"/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c:chart>
    <c:title>
      <c:tx>
        <c:rich>
          <a:bodyPr/>
          <a:lstStyle>
            <a:defPPr>
              <a:buNone/>
            </a:defPPr>
            <a:lvl1pPr>
              <a:buNone/>
            </a:lvl1pPr>
            <a:lvl2pPr>
              <a:buNone/>
            </a:lvl2pPr>
            <a:lvl3pPr>
              <a:buNone/>
            </a:lvl3pPr>
            <a:lvl4pPr>
              <a:buNone/>
            </a:lvl4pPr>
            <a:lvl5pPr>
              <a:buNone/>
            </a:lvl5pPr>
            <a:lvl6pPr>
              <a:buNone/>
            </a:lvl6pPr>
            <a:lvl7pPr>
              <a:buNone/>
            </a:lvl7pPr>
            <a:lvl8pPr>
              <a:buNone/>
            </a:lvl8pPr>
            <a:lvl9pPr>
              <a:buNone/>
            </a:lvl9pPr>
          </a:lstStyle>
          <a:p>
            <a:r>
              <a:t>Где используют ПК</a:t>
            </a:r>
          </a:p>
        </c:rich>
      </c:tx>
      <c:overlay val="false"/>
    </c:title>
    <c:autoTitleDeleted val="false"/>
    <c:plotArea>
      <c:barChart>
        <c:barDir val="col"/>
        <c:grouping val="clustered"/>
        <c:varyColors val="false"/>
        <c:ser>
          <c:idx val="0"/>
          <c:order val="0"/>
          <c:tx>
            <c:strRef>
              <c:f>'Расчеты'!F17</c:f>
            </c:strRef>
          </c:tx>
          <c:spPr>
            <a:solidFill>
              <a:srgbClr val="2BBAFC"/>
            </a:solidFill>
          </c:spPr>
          <c:invertIfNegative val="false"/>
          <c:cat>
            <c:strRef>
              <c:f>'Расчеты'!G16</c:f>
            </c:strRef>
          </c:cat>
          <c:val>
            <c:numRef>
              <c:f>'Расчеты'!G17</c:f>
            </c:numRef>
          </c:val>
        </c:ser>
        <c:ser>
          <c:idx val="1"/>
          <c:order val="1"/>
          <c:tx>
            <c:strRef>
              <c:f>'Расчеты'!F18</c:f>
            </c:strRef>
          </c:tx>
          <c:spPr>
            <a:solidFill>
              <a:srgbClr val="FD7D80"/>
            </a:solidFill>
          </c:spPr>
          <c:invertIfNegative val="false"/>
          <c:cat>
            <c:strRef>
              <c:f>'Расчеты'!G16</c:f>
            </c:strRef>
          </c:cat>
          <c:val>
            <c:numRef>
              <c:f>'Расчеты'!G18</c:f>
            </c:numRef>
          </c:val>
        </c:ser>
        <c:ser>
          <c:idx val="2"/>
          <c:order val="2"/>
          <c:tx>
            <c:strRef>
              <c:f>'Расчеты'!F19</c:f>
            </c:strRef>
          </c:tx>
          <c:spPr>
            <a:solidFill>
              <a:srgbClr val="24DCBC"/>
            </a:solidFill>
          </c:spPr>
          <c:invertIfNegative val="false"/>
          <c:cat>
            <c:strRef>
              <c:f>'Расчеты'!G16</c:f>
            </c:strRef>
          </c:cat>
          <c:val>
            <c:numRef>
              <c:f>'Расчеты'!G19</c:f>
            </c:numRef>
          </c:val>
        </c:ser>
        <c:ser>
          <c:idx val="3"/>
          <c:order val="3"/>
          <c:tx>
            <c:strRef>
              <c:f>'Расчеты'!F20</c:f>
            </c:strRef>
          </c:tx>
          <c:spPr>
            <a:solidFill>
              <a:srgbClr val="F4BD39"/>
            </a:solidFill>
          </c:spPr>
          <c:invertIfNegative val="false"/>
          <c:cat>
            <c:strRef>
              <c:f>'Расчеты'!G16</c:f>
            </c:strRef>
          </c:cat>
          <c:val>
            <c:numRef>
              <c:f>'Расчеты'!G20</c:f>
            </c:numRef>
          </c:val>
        </c:ser>
        <c:ser>
          <c:idx val="4"/>
          <c:order val="4"/>
          <c:tx>
            <c:strRef>
              <c:f>'Расчеты'!F21</c:f>
            </c:strRef>
          </c:tx>
          <c:spPr>
            <a:solidFill>
              <a:srgbClr val="B182FF"/>
            </a:solidFill>
          </c:spPr>
          <c:invertIfNegative val="false"/>
          <c:cat>
            <c:strRef>
              <c:f>'Расчеты'!G16</c:f>
            </c:strRef>
          </c:cat>
          <c:val>
            <c:numRef>
              <c:f>'Расчеты'!G21</c:f>
            </c:numRef>
          </c:val>
        </c:ser>
        <c:gapWidth val="150"/>
        <c:overlap val="0"/>
        <c:axId val="5"/>
        <c:axId val="6"/>
      </c:barChart>
      <c:valAx>
        <c:axId val="6"/>
        <c:scaling>
          <c:orientation val="minMax"/>
        </c:scaling>
        <c:delete val="false"/>
        <c:axPos val="l"/>
        <c:majorGridlines>
          <c:spPr>
            <a:ln>
              <a:solidFill>
                <a:srgbClr val="D9D9D9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crossAx val="5"/>
      </c:valAx>
      <c:catAx>
        <c:axId val="5"/>
        <c:scaling>
          <c:orientation val="minMax"/>
        </c:scaling>
        <c:delete val="false"/>
        <c:axPos val="b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crossAx val="6"/>
      </c:catAx>
      <c:spPr>
        <a:noFill/>
      </c:spPr>
    </c:plotArea>
    <c:legend>
      <c:legendPos val="b"/>
      <c:overlay val="false"/>
    </c:legend>
    <c:dispBlanksAs val="zero"/>
  </c:chart>
  <c:spPr>
    <a:solidFill>
      <a:srgbClr val="FFFFFF"/>
    </a:solidFill>
  </c:spPr>
</c:chartSpace>
</file>

<file path=xl/drawings/_rels/drawing1.xml.rels><?xml version="1.0" encoding="UTF-8" standalone="no" ?>
<Relationships xmlns="http://schemas.openxmlformats.org/package/2006/relationships">
  <Relationship Id="rId4" Target="../media/image1.jpeg" Type="http://schemas.openxmlformats.org/officeDocument/2006/relationships/image"/>
  <Relationship Id="rId3" Target="../charts/chart3.xml" Type="http://schemas.openxmlformats.org/officeDocument/2006/relationships/chart"/>
  <Relationship Id="rId2" Target="../charts/chart2.xml" Type="http://schemas.openxmlformats.org/officeDocument/2006/relationships/chart"/>
  <Relationship Id="rId1" Target="../charts/chart1.xml" Type="http://schemas.openxmlformats.org/officeDocument/2006/relationships/chart"/>
</Relationships>

</file>

<file path=xl/drawings/_rels/drawing2.xml.rels><?xml version="1.0" encoding="UTF-8" standalone="no" ?>
<Relationships xmlns="http://schemas.openxmlformats.org/package/2006/relationships">
  <Relationship Id="rId2" Target="../charts/chart5.xml" Type="http://schemas.openxmlformats.org/officeDocument/2006/relationships/chart"/>
  <Relationship Id="rId1" Target="../charts/chart4.xml" Type="http://schemas.openxmlformats.org/officeDocument/2006/relationships/chart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7934325" y="571500"/>
    <xdr:ext cx="5619750" cy="3038474"/>
    <xdr:graphicFrame>
      <xdr:nvGraphicFramePr>
        <xdr:cNvPr id="1" name="Chart 1"/>
        <xdr:cNvGraphicFramePr/>
      </xdr:nvGraphicFramePr>
      <xdr:xfrm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  <xdr:absoluteAnchor>
    <xdr:pos x="7953374" y="8572499"/>
    <xdr:ext cx="5572124" cy="3428998"/>
    <xdr:graphicFrame>
      <xdr:nvGraphicFramePr>
        <xdr:cNvPr id="2" name="Chart 2"/>
        <xdr:cNvGraphicFramePr/>
      </xdr:nvGraphicFramePr>
      <xdr:xfrm rot="0"/>
      <a:graphic>
        <a:graphicData uri="http://schemas.openxmlformats.org/drawingml/2006/chart">
          <c:chart r:id="rId2"/>
        </a:graphicData>
      </a:graphic>
    </xdr:graphicFrame>
    <xdr:clientData fLocksWithSheet="true"/>
  </xdr:absoluteAnchor>
  <xdr:absoluteAnchor>
    <xdr:pos x="7924799" y="3695699"/>
    <xdr:ext cx="5600697" cy="4714875"/>
    <xdr:graphicFrame>
      <xdr:nvGraphicFramePr>
        <xdr:cNvPr id="3" name="Chart 3"/>
        <xdr:cNvGraphicFramePr/>
      </xdr:nvGraphicFramePr>
      <xdr:xfrm rot="0"/>
      <a:graphic>
        <a:graphicData uri="http://schemas.openxmlformats.org/drawingml/2006/chart">
          <c:chart r:id="rId3"/>
        </a:graphicData>
      </a:graphic>
    </xdr:graphicFrame>
    <xdr:clientData fLocksWithSheet="true"/>
  </xdr:absoluteAnchor>
  <xdr:absoluteAnchor>
    <xdr:pos x="209549" y="9524"/>
    <xdr:ext cx="6657974" cy="990599"/>
    <xdr:pic>
      <xdr:nvPicPr>
        <xdr:cNvPr id="4" name="Picture 4"/>
        <xdr:cNvPicPr preferRelativeResize="true"/>
      </xdr:nvPicPr>
      <xdr:blipFill>
        <a:blip r:embed="rId4" r:link=""/>
        <a:stretch/>
      </xdr:blipFill>
      <xdr:spPr>
        <a:xfrm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600574" y="5448299"/>
    <xdr:ext cx="4635500" cy="3429000"/>
    <xdr:graphicFrame>
      <xdr:nvGraphicFramePr>
        <xdr:cNvPr id="5" name="Chart 5"/>
        <xdr:cNvGraphicFramePr/>
      </xdr:nvGraphicFramePr>
      <xdr:xfrm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  <xdr:absoluteAnchor>
    <xdr:pos x="-66674" y="5467349"/>
    <xdr:ext cx="4635500" cy="3429000"/>
    <xdr:graphicFrame>
      <xdr:nvGraphicFramePr>
        <xdr:cNvPr id="6" name="Chart 6"/>
        <xdr:cNvGraphicFramePr/>
      </xdr:nvGraphicFramePr>
      <xdr:xfrm rot="0"/>
      <a:graphic>
        <a:graphicData uri="http://schemas.openxmlformats.org/drawingml/2006/chart">
          <c:chart r:id="rId2"/>
        </a:graphicData>
      </a:graphic>
    </xdr:graphicFrame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7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28"/>
  <sheetViews>
    <sheetView showZeros="true" workbookViewId="0"/>
  </sheetViews>
  <sheetFormatPr baseColWidth="8" customHeight="false" defaultColWidth="10.7884703773945" defaultRowHeight="15" zeroHeight="false"/>
  <cols>
    <col customWidth="true" max="7" min="1" outlineLevel="0" style="1" width="14.3183988353247"/>
  </cols>
  <sheetData>
    <row customHeight="true" hidden="false" ht="87.7499923706055" outlineLevel="0" r="1">
      <c r="A1" s="1" t="n"/>
      <c r="B1" s="1" t="s"/>
      <c r="C1" s="1" t="s"/>
      <c r="D1" s="1" t="s"/>
      <c r="E1" s="1" t="s"/>
      <c r="F1" s="1" t="s"/>
      <c r="G1" s="1" t="s"/>
    </row>
    <row customHeight="true" ht="19.4999961853027" outlineLevel="0" r="2">
      <c r="A2" s="2" t="s">
        <v>0</v>
      </c>
      <c r="B2" s="2" t="s"/>
      <c r="C2" s="2" t="s"/>
      <c r="D2" s="2" t="s"/>
      <c r="E2" s="2" t="s"/>
      <c r="F2" s="2" t="s"/>
      <c r="G2" s="2" t="s"/>
    </row>
    <row customHeight="true" hidden="false" ht="44.2499961853027" outlineLevel="0" r="3">
      <c r="B3" s="3" t="n">
        <f aca="false" ca="false" dt2D="false" dtr="false" t="normal">'Справочники'!C6</f>
        <v>94257920</v>
      </c>
      <c r="C3" s="3" t="s"/>
      <c r="D3" s="3" t="s"/>
      <c r="E3" s="3" t="s"/>
      <c r="F3" s="3" t="s"/>
    </row>
    <row customHeight="true" hidden="false" ht="20.8242034912109" outlineLevel="0" r="5">
      <c r="A5" s="2" t="s">
        <v>1</v>
      </c>
      <c r="B5" s="2" t="s"/>
      <c r="C5" s="2" t="s"/>
      <c r="D5" s="2" t="s"/>
      <c r="E5" s="2" t="s"/>
      <c r="F5" s="2" t="s"/>
      <c r="G5" s="2" t="s"/>
    </row>
    <row outlineLevel="0" r="6">
      <c r="B6" s="4" t="n"/>
      <c r="C6" s="4" t="n"/>
      <c r="D6" s="4" t="n"/>
      <c r="E6" s="4" t="n"/>
    </row>
    <row customHeight="true" hidden="false" ht="18" outlineLevel="0" r="7">
      <c r="A7" s="1" t="n"/>
      <c r="B7" s="5" t="str">
        <f aca="false" ca="false" dt2D="false" dtr="false" t="normal">'Расчеты'!F4</f>
        <v>Работа с текстовым редактором</v>
      </c>
      <c r="C7" s="6" t="s"/>
      <c r="D7" s="6" t="s"/>
      <c r="E7" s="7" t="s"/>
      <c r="F7" s="8" t="n">
        <f aca="false" ca="false" dt2D="false" dtr="false" t="normal">'Расчеты'!G4*'Расчеты'!$C$17</f>
        <v>53727014.4</v>
      </c>
    </row>
    <row customHeight="true" hidden="false" ht="16.5" outlineLevel="0" r="8">
      <c r="A8" s="1" t="n"/>
      <c r="B8" s="5" t="str">
        <f aca="false" ca="false" dt2D="false" dtr="false" t="normal">'Расчеты'!F5</f>
        <v>Работа с электронными таблицами </v>
      </c>
      <c r="C8" s="6" t="s"/>
      <c r="D8" s="6" t="s"/>
      <c r="E8" s="7" t="s"/>
      <c r="F8" s="8" t="n">
        <f aca="false" ca="false" dt2D="false" dtr="false" t="normal">'Расчеты'!G5*'Расчеты'!$C$17</f>
        <v>27240538.88</v>
      </c>
    </row>
    <row customHeight="true" hidden="false" ht="15.75" outlineLevel="0" r="9">
      <c r="A9" s="1" t="n"/>
      <c r="B9" s="5" t="str">
        <f aca="false" ca="false" dt2D="false" dtr="false" t="normal">'Расчеты'!F6</f>
        <v>Создание электронных презентаций</v>
      </c>
      <c r="C9" s="6" t="s"/>
      <c r="D9" s="6" t="s"/>
      <c r="E9" s="7" t="s"/>
      <c r="F9" s="8" t="n">
        <f aca="false" ca="false" dt2D="false" dtr="false" t="normal">'Расчеты'!G6*'Расчеты'!$C$17</f>
        <v>10745402.88</v>
      </c>
    </row>
    <row customHeight="true" hidden="false" ht="20.25" outlineLevel="0" r="10">
      <c r="A10" s="1" t="n"/>
      <c r="B10" s="5" t="str">
        <f aca="false" ca="false" dt2D="false" dtr="false" t="normal">'Расчеты'!F7</f>
        <v>Отправка электронных писем</v>
      </c>
      <c r="C10" s="6" t="s"/>
      <c r="D10" s="6" t="s"/>
      <c r="E10" s="7" t="s"/>
      <c r="F10" s="8" t="n">
        <f aca="false" ca="false" dt2D="false" dtr="false" t="normal">'Расчеты'!G7*'Расчеты'!$C$17</f>
        <v>48165797.12</v>
      </c>
    </row>
    <row outlineLevel="0" r="11">
      <c r="A11" s="1" t="n"/>
      <c r="B11" s="1" t="n"/>
      <c r="C11" s="1" t="n"/>
      <c r="F11" s="1" t="n"/>
    </row>
    <row customFormat="true" customHeight="true" ht="20.9999847412109" outlineLevel="0" r="12" s="9">
      <c r="A12" s="2" t="s">
        <v>2</v>
      </c>
      <c r="B12" s="2" t="s"/>
      <c r="C12" s="2" t="s"/>
      <c r="D12" s="2" t="s"/>
      <c r="E12" s="2" t="s"/>
      <c r="F12" s="2" t="s"/>
      <c r="G12" s="2" t="s"/>
    </row>
    <row outlineLevel="0" r="14">
      <c r="B14" s="10" t="str">
        <f aca="false" ca="false" dt2D="false" dtr="false" t="normal">'Расчеты'!A4</f>
        <v>Работа с текстовым редактором</v>
      </c>
      <c r="C14" s="11" t="s"/>
      <c r="D14" s="11" t="s"/>
      <c r="E14" s="12" t="s"/>
      <c r="F14" s="13" t="n">
        <f aca="false" ca="false" dt2D="false" dtr="false" t="normal">'Расчеты'!B4</f>
        <v>0.57</v>
      </c>
    </row>
    <row outlineLevel="0" r="15">
      <c r="B15" s="10" t="str">
        <f aca="false" ca="false" dt2D="false" dtr="false" t="normal">'Расчеты'!A5</f>
        <v>Отправка электронной почты с прикрепленным(-и) файлом(-ами)</v>
      </c>
      <c r="C15" s="11" t="s"/>
      <c r="D15" s="11" t="s"/>
      <c r="E15" s="12" t="s"/>
      <c r="F15" s="13" t="n">
        <f aca="false" ca="false" dt2D="false" dtr="false" t="normal">'Расчеты'!B5</f>
        <v>0.511</v>
      </c>
    </row>
    <row customHeight="true" hidden="false" ht="16.2070617675781" outlineLevel="0" r="16">
      <c r="B16" s="10" t="str">
        <f aca="false" ca="false" dt2D="false" dtr="false" t="normal">'Расчеты'!A6</f>
        <v>Копирование или перемещение файла или папки</v>
      </c>
      <c r="C16" s="11" t="s"/>
      <c r="D16" s="11" t="s"/>
      <c r="E16" s="12" t="s"/>
      <c r="F16" s="13" t="n">
        <f aca="false" ca="false" dt2D="false" dtr="false" t="normal">'Расчеты'!B6</f>
        <v>0.48</v>
      </c>
    </row>
    <row outlineLevel="0" r="17">
      <c r="B17" s="10" t="str">
        <f aca="false" ca="false" dt2D="false" dtr="false" t="normal">'Расчеты'!A7</f>
        <v>Передача файлов между компьютером и периферийными устройствами (цифровой камерой, плеером, мобильным телефоном)</v>
      </c>
      <c r="C17" s="11" t="s"/>
      <c r="D17" s="11" t="s"/>
      <c r="E17" s="12" t="s"/>
      <c r="F17" s="13" t="n">
        <f aca="false" ca="false" dt2D="false" dtr="false" t="normal">'Расчеты'!B7</f>
        <v>0.432</v>
      </c>
    </row>
    <row outlineLevel="0" r="18">
      <c r="B18" s="10" t="str">
        <f aca="false" ca="false" dt2D="false" dtr="false" t="normal">'Расчеты'!A8</f>
        <v>Использование инструмента копирования и вставки для дублирования или перемещения информации в документе</v>
      </c>
      <c r="C18" s="11" t="s"/>
      <c r="D18" s="11" t="s"/>
      <c r="E18" s="12" t="s"/>
      <c r="F18" s="13" t="n">
        <f aca="false" ca="false" dt2D="false" dtr="false" t="normal">'Расчеты'!B8</f>
        <v>0.311</v>
      </c>
    </row>
    <row outlineLevel="0" r="19">
      <c r="B19" s="10" t="str">
        <f aca="false" ca="false" dt2D="false" dtr="false" t="normal">'Расчеты'!A9</f>
        <v>Использование программ для редактирования фото-, видео- и аудиофайлов</v>
      </c>
      <c r="C19" s="11" t="s"/>
      <c r="D19" s="11" t="s"/>
      <c r="E19" s="12" t="s"/>
      <c r="F19" s="13" t="n">
        <f aca="false" ca="false" dt2D="false" dtr="false" t="normal">'Расчеты'!B9</f>
        <v>0.294</v>
      </c>
    </row>
    <row outlineLevel="0" r="20">
      <c r="B20" s="10" t="str">
        <f aca="false" ca="false" dt2D="false" dtr="false" t="normal">'Расчеты'!A10</f>
        <v>Работа с электронными таблицами </v>
      </c>
      <c r="C20" s="11" t="s"/>
      <c r="D20" s="11" t="s"/>
      <c r="E20" s="12" t="s"/>
      <c r="F20" s="13" t="n">
        <f aca="false" ca="false" dt2D="false" dtr="false" t="normal">'Расчеты'!B10</f>
        <v>0.289</v>
      </c>
    </row>
    <row outlineLevel="0" r="21">
      <c r="B21" s="10" t="str">
        <f aca="false" ca="false" dt2D="false" dtr="false" t="normal">'Расчеты'!A11</f>
        <v>Подключение и установка новых устройств</v>
      </c>
      <c r="C21" s="11" t="s"/>
      <c r="D21" s="11" t="s"/>
      <c r="E21" s="12" t="s"/>
      <c r="F21" s="13" t="n">
        <f aca="false" ca="false" dt2D="false" dtr="false" t="normal">'Расчеты'!B11</f>
        <v>0.137</v>
      </c>
    </row>
    <row outlineLevel="0" r="22">
      <c r="B22" s="10" t="str">
        <f aca="false" ca="false" dt2D="false" dtr="false" t="normal">'Расчеты'!A12</f>
        <v>Создание электронных презентаций с использованием специальных программ</v>
      </c>
      <c r="C22" s="11" t="s"/>
      <c r="D22" s="11" t="s"/>
      <c r="E22" s="12" t="s"/>
      <c r="F22" s="13" t="n">
        <f aca="false" ca="false" dt2D="false" dtr="false" t="normal">'Расчеты'!B12</f>
        <v>0.114</v>
      </c>
    </row>
    <row outlineLevel="0" r="23">
      <c r="B23" s="10" t="str">
        <f aca="false" ca="false" dt2D="false" dtr="false" t="normal">'Расчеты'!A13</f>
        <v>Изменение параметров или настроек конфигурации программного обеспечения </v>
      </c>
      <c r="C23" s="11" t="s"/>
      <c r="D23" s="11" t="s"/>
      <c r="E23" s="12" t="s"/>
      <c r="F23" s="13" t="n">
        <f aca="false" ca="false" dt2D="false" dtr="false" t="normal">'Расчеты'!B13</f>
        <v>0.038</v>
      </c>
    </row>
    <row outlineLevel="0" r="24">
      <c r="B24" s="10" t="str">
        <f aca="false" ca="false" dt2D="false" dtr="false" t="normal">'Расчеты'!A14</f>
        <v>Установка новой или переустановка операционной системы</v>
      </c>
      <c r="C24" s="11" t="s"/>
      <c r="D24" s="11" t="s"/>
      <c r="E24" s="12" t="s"/>
      <c r="F24" s="13" t="n">
        <f aca="false" ca="false" dt2D="false" dtr="false" t="normal">'Расчеты'!B14</f>
        <v>0.037</v>
      </c>
    </row>
    <row customHeight="true" hidden="false" ht="34.4999389648438" outlineLevel="0" r="25">
      <c r="B25" s="10" t="str">
        <f aca="false" ca="false" dt2D="false" dtr="false" t="normal">'Расчеты'!A15</f>
        <v>Самостоятельное написание программного обеспечения с использованием языков программирования</v>
      </c>
      <c r="C25" s="11" t="s"/>
      <c r="D25" s="11" t="s"/>
      <c r="E25" s="12" t="s"/>
      <c r="F25" s="13" t="n">
        <f aca="false" ca="false" dt2D="false" dtr="false" t="normal">'Расчеты'!B15</f>
        <v>0.015</v>
      </c>
    </row>
    <row outlineLevel="0" r="26">
      <c r="B26" s="4" t="n"/>
      <c r="C26" s="4" t="s"/>
      <c r="D26" s="4" t="s"/>
      <c r="E26" s="4" t="s"/>
    </row>
  </sheetData>
  <mergeCells count="22">
    <mergeCell ref="B26:E26"/>
    <mergeCell ref="B25:E25"/>
    <mergeCell ref="B24:E24"/>
    <mergeCell ref="B23:E23"/>
    <mergeCell ref="B22:E22"/>
    <mergeCell ref="B21:E21"/>
    <mergeCell ref="B20:E20"/>
    <mergeCell ref="B19:E19"/>
    <mergeCell ref="B18:E18"/>
    <mergeCell ref="B17:E17"/>
    <mergeCell ref="B16:E16"/>
    <mergeCell ref="B15:E15"/>
    <mergeCell ref="B14:E14"/>
    <mergeCell ref="A12:G12"/>
    <mergeCell ref="B8:E8"/>
    <mergeCell ref="B10:E10"/>
    <mergeCell ref="B9:E9"/>
    <mergeCell ref="B7:E7"/>
    <mergeCell ref="A2:G2"/>
    <mergeCell ref="A5:G5"/>
    <mergeCell ref="B3:F3"/>
    <mergeCell ref="A1:G1"/>
  </mergeCells>
  <pageMargins bottom="0.790000021457672" footer="0.19680555164814" header="0.19680555164814" left="0.790000021457672" right="0.790000021457672" top="0.790000021457672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N230"/>
  <sheetViews>
    <sheetView showZeros="true" workbookViewId="0"/>
  </sheetViews>
  <sheetFormatPr baseColWidth="8" customHeight="false" defaultColWidth="10.7884703773945" defaultRowHeight="15" zeroHeight="false"/>
  <cols>
    <col customWidth="true" hidden="false" max="1" min="1" outlineLevel="0" style="1" width="45.4988874786068"/>
    <col customWidth="true" max="3" min="2" outlineLevel="0" style="1" width="10.7760522263369"/>
    <col customWidth="true" max="14" min="4" outlineLevel="0" style="1" width="10.7884703773945"/>
  </cols>
  <sheetData>
    <row outlineLevel="0" r="1">
      <c r="A1" s="14" t="s">
        <v>3</v>
      </c>
      <c r="B1" s="14" t="s"/>
      <c r="C1" s="14" t="s"/>
      <c r="D1" s="14" t="s"/>
      <c r="E1" s="14" t="s"/>
      <c r="F1" s="14" t="s"/>
      <c r="G1" s="14" t="s"/>
      <c r="H1" s="14" t="s"/>
      <c r="I1" s="14" t="s"/>
      <c r="J1" s="14" t="s"/>
      <c r="K1" s="14" t="s"/>
      <c r="L1" s="14" t="s"/>
      <c r="M1" s="14" t="s"/>
      <c r="N1" s="14" t="s"/>
    </row>
    <row outlineLevel="0" r="2">
      <c r="A2" s="14" t="n"/>
      <c r="B2" s="14" t="n"/>
      <c r="C2" s="14" t="n"/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</row>
    <row outlineLevel="0" r="3">
      <c r="A3" s="14" t="s">
        <v>4</v>
      </c>
      <c r="B3" s="14" t="s"/>
      <c r="C3" s="14" t="s"/>
      <c r="D3" s="14" t="s"/>
      <c r="E3" s="14" t="s"/>
      <c r="F3" s="14" t="s"/>
      <c r="G3" s="14" t="s"/>
      <c r="H3" s="14" t="s"/>
      <c r="I3" s="14" t="s"/>
      <c r="J3" s="14" t="s"/>
      <c r="K3" s="14" t="s"/>
      <c r="L3" s="14" t="s"/>
      <c r="M3" s="14" t="s"/>
      <c r="N3" s="14" t="s"/>
    </row>
    <row outlineLevel="0" r="5">
      <c r="A5" s="15" t="s">
        <v>5</v>
      </c>
      <c r="B5" s="16" t="s"/>
      <c r="C5" s="16" t="s"/>
      <c r="D5" s="17" t="s"/>
    </row>
    <row outlineLevel="0" r="6">
      <c r="A6" s="18" t="n"/>
      <c r="B6" s="19" t="n">
        <v>2016</v>
      </c>
      <c r="C6" s="19" t="n">
        <v>2017</v>
      </c>
      <c r="D6" s="19" t="n">
        <v>2018</v>
      </c>
    </row>
    <row outlineLevel="0" r="7">
      <c r="A7" s="20" t="s">
        <v>6</v>
      </c>
      <c r="B7" s="21" t="n">
        <v>74.3</v>
      </c>
      <c r="C7" s="21" t="n">
        <v>74.4</v>
      </c>
      <c r="D7" s="21" t="n">
        <v>72.4</v>
      </c>
    </row>
    <row outlineLevel="0" r="8">
      <c r="A8" s="20" t="s">
        <v>7</v>
      </c>
      <c r="B8" s="21" t="n">
        <v>74.8</v>
      </c>
      <c r="C8" s="21" t="n">
        <v>76.3</v>
      </c>
      <c r="D8" s="21" t="n">
        <v>76.6</v>
      </c>
    </row>
    <row outlineLevel="0" r="9">
      <c r="A9" s="22" t="s">
        <v>8</v>
      </c>
      <c r="B9" s="21" t="n">
        <v>70.7</v>
      </c>
      <c r="C9" s="21" t="n">
        <v>72.6</v>
      </c>
      <c r="D9" s="21" t="n">
        <v>73.2</v>
      </c>
    </row>
    <row outlineLevel="0" r="11">
      <c r="A11" s="23" t="s">
        <v>9</v>
      </c>
      <c r="B11" s="24" t="s"/>
      <c r="C11" s="24" t="s"/>
      <c r="D11" s="25" t="s"/>
    </row>
    <row outlineLevel="0" r="12">
      <c r="A12" s="18" t="n"/>
      <c r="B12" s="19" t="n">
        <v>2016</v>
      </c>
      <c r="C12" s="19" t="n">
        <v>2017</v>
      </c>
      <c r="D12" s="19" t="n">
        <v>2018</v>
      </c>
    </row>
    <row outlineLevel="0" r="13">
      <c r="A13" s="26" t="s">
        <v>10</v>
      </c>
      <c r="B13" s="27" t="n"/>
      <c r="C13" s="27" t="n"/>
      <c r="D13" s="27" t="n"/>
    </row>
    <row outlineLevel="0" r="14">
      <c r="A14" s="28" t="s">
        <v>11</v>
      </c>
      <c r="B14" s="29" t="n">
        <v>78.4</v>
      </c>
      <c r="C14" s="29" t="n">
        <v>78.3</v>
      </c>
      <c r="D14" s="29" t="n">
        <v>76.2</v>
      </c>
    </row>
    <row outlineLevel="0" r="15">
      <c r="A15" s="30" t="s">
        <v>12</v>
      </c>
      <c r="B15" s="21" t="n">
        <v>61.7</v>
      </c>
      <c r="C15" s="21" t="n">
        <v>62.6</v>
      </c>
      <c r="D15" s="21" t="n">
        <v>60.5</v>
      </c>
    </row>
    <row outlineLevel="0" r="16">
      <c r="A16" s="26" t="s">
        <v>13</v>
      </c>
      <c r="B16" s="27" t="n"/>
      <c r="C16" s="27" t="n"/>
      <c r="D16" s="27" t="n"/>
    </row>
    <row outlineLevel="0" r="17">
      <c r="A17" s="28" t="s">
        <v>14</v>
      </c>
      <c r="B17" s="29" t="n">
        <v>41.8</v>
      </c>
      <c r="C17" s="29" t="n">
        <v>37.4</v>
      </c>
      <c r="D17" s="29" t="n">
        <v>36.6</v>
      </c>
    </row>
    <row outlineLevel="0" r="18">
      <c r="A18" s="30" t="s">
        <v>15</v>
      </c>
      <c r="B18" s="21" t="n">
        <v>61.8</v>
      </c>
      <c r="C18" s="21" t="n">
        <v>63.3</v>
      </c>
      <c r="D18" s="21" t="n">
        <v>61.5</v>
      </c>
    </row>
    <row outlineLevel="0" r="19">
      <c r="A19" s="30" t="s">
        <v>16</v>
      </c>
      <c r="B19" s="21" t="n">
        <v>89.9</v>
      </c>
      <c r="C19" s="21" t="n">
        <v>91.1</v>
      </c>
      <c r="D19" s="21" t="n">
        <v>89.7</v>
      </c>
    </row>
    <row outlineLevel="0" r="20">
      <c r="A20" s="30" t="s">
        <v>17</v>
      </c>
      <c r="B20" s="21" t="n">
        <v>84.5</v>
      </c>
      <c r="C20" s="21" t="n">
        <v>88.7</v>
      </c>
      <c r="D20" s="21" t="n">
        <v>84.5</v>
      </c>
    </row>
    <row outlineLevel="0" r="22">
      <c r="A22" s="23" t="s">
        <v>18</v>
      </c>
      <c r="B22" s="24" t="s"/>
      <c r="C22" s="24" t="s"/>
      <c r="D22" s="24" t="s"/>
      <c r="E22" s="24" t="s"/>
      <c r="F22" s="24" t="s"/>
      <c r="G22" s="25" t="s"/>
    </row>
    <row outlineLevel="0" r="23">
      <c r="A23" s="18" t="n"/>
      <c r="B23" s="19" t="s">
        <v>7</v>
      </c>
      <c r="C23" s="31" t="s"/>
      <c r="D23" s="32" t="s"/>
      <c r="E23" s="19" t="s">
        <v>8</v>
      </c>
      <c r="F23" s="31" t="s"/>
      <c r="G23" s="32" t="s"/>
    </row>
    <row outlineLevel="0" r="24">
      <c r="A24" s="33" t="s"/>
      <c r="B24" s="19" t="n">
        <v>2016</v>
      </c>
      <c r="C24" s="19" t="n">
        <v>2017</v>
      </c>
      <c r="D24" s="19" t="n">
        <v>2018</v>
      </c>
      <c r="E24" s="19" t="n">
        <v>2016</v>
      </c>
      <c r="F24" s="19" t="n">
        <v>2017</v>
      </c>
      <c r="G24" s="19" t="n">
        <v>2018</v>
      </c>
    </row>
    <row outlineLevel="0" r="25">
      <c r="A25" s="26" t="s">
        <v>10</v>
      </c>
      <c r="B25" s="27" t="n"/>
      <c r="C25" s="27" t="n"/>
      <c r="D25" s="27" t="n"/>
      <c r="E25" s="27" t="n"/>
      <c r="F25" s="27" t="n"/>
      <c r="G25" s="27" t="n"/>
    </row>
    <row outlineLevel="0" r="26">
      <c r="A26" s="28" t="s">
        <v>11</v>
      </c>
      <c r="B26" s="29" t="n">
        <v>78.5</v>
      </c>
      <c r="C26" s="29" t="n">
        <v>79.5</v>
      </c>
      <c r="D26" s="29" t="n">
        <v>79.7</v>
      </c>
      <c r="E26" s="29" t="n">
        <v>75.2</v>
      </c>
      <c r="F26" s="29" t="n">
        <v>76.8</v>
      </c>
      <c r="G26" s="29" t="n">
        <v>77.3</v>
      </c>
    </row>
    <row outlineLevel="0" r="27">
      <c r="A27" s="30" t="s">
        <v>12</v>
      </c>
      <c r="B27" s="21" t="n">
        <v>63.6</v>
      </c>
      <c r="C27" s="21" t="n">
        <v>66.5</v>
      </c>
      <c r="D27" s="21" t="n">
        <v>67.1</v>
      </c>
      <c r="E27" s="21" t="n">
        <v>56.9</v>
      </c>
      <c r="F27" s="21" t="n">
        <v>59.6</v>
      </c>
      <c r="G27" s="21" t="n">
        <v>60.7</v>
      </c>
    </row>
    <row outlineLevel="0" r="28">
      <c r="A28" s="34" t="s">
        <v>13</v>
      </c>
      <c r="B28" s="27" t="n"/>
      <c r="C28" s="27" t="n"/>
      <c r="D28" s="27" t="n"/>
      <c r="E28" s="27" t="n"/>
      <c r="F28" s="27" t="n"/>
      <c r="G28" s="27" t="n"/>
    </row>
    <row outlineLevel="0" r="29">
      <c r="A29" s="28" t="s">
        <v>14</v>
      </c>
      <c r="B29" s="29" t="n">
        <v>40.5</v>
      </c>
      <c r="C29" s="29" t="n">
        <v>38</v>
      </c>
      <c r="D29" s="29" t="n">
        <v>40.1</v>
      </c>
      <c r="E29" s="29" t="n">
        <v>37.6</v>
      </c>
      <c r="F29" s="29" t="n">
        <v>35.7</v>
      </c>
      <c r="G29" s="29" t="n">
        <v>37.4</v>
      </c>
    </row>
    <row outlineLevel="0" r="30">
      <c r="A30" s="30" t="s">
        <v>15</v>
      </c>
      <c r="B30" s="21" t="n">
        <v>61.1</v>
      </c>
      <c r="C30" s="21" t="n">
        <v>64.4</v>
      </c>
      <c r="D30" s="21" t="n">
        <v>65.8</v>
      </c>
      <c r="E30" s="21" t="n">
        <v>57.4</v>
      </c>
      <c r="F30" s="21" t="n">
        <v>60.7</v>
      </c>
      <c r="G30" s="21" t="n">
        <v>62.5</v>
      </c>
    </row>
    <row outlineLevel="0" r="31">
      <c r="A31" s="30" t="s">
        <v>16</v>
      </c>
      <c r="B31" s="21" t="n">
        <v>91.3</v>
      </c>
      <c r="C31" s="21" t="n">
        <v>93.6</v>
      </c>
      <c r="D31" s="21" t="n">
        <v>93.8</v>
      </c>
      <c r="E31" s="21" t="n">
        <v>86.9</v>
      </c>
      <c r="F31" s="21" t="n">
        <v>89.6</v>
      </c>
      <c r="G31" s="21" t="n">
        <v>90.4</v>
      </c>
    </row>
    <row outlineLevel="0" r="32">
      <c r="A32" s="30" t="s">
        <v>17</v>
      </c>
      <c r="B32" s="21" t="n">
        <v>89.9</v>
      </c>
      <c r="C32" s="21" t="n">
        <v>93.4</v>
      </c>
      <c r="D32" s="21" t="n">
        <v>93.2</v>
      </c>
      <c r="E32" s="21" t="n">
        <v>81.8</v>
      </c>
      <c r="F32" s="21" t="n">
        <v>87</v>
      </c>
      <c r="G32" s="21" t="n">
        <v>87.5</v>
      </c>
    </row>
    <row outlineLevel="0" r="34">
      <c r="A34" s="23" t="s">
        <v>19</v>
      </c>
      <c r="B34" s="24" t="s"/>
      <c r="C34" s="24" t="s"/>
      <c r="D34" s="25" t="s"/>
    </row>
    <row outlineLevel="0" r="35">
      <c r="A35" s="35" t="n"/>
      <c r="B35" s="19" t="n">
        <v>2016</v>
      </c>
      <c r="C35" s="19" t="n">
        <v>2017</v>
      </c>
      <c r="D35" s="19" t="n">
        <v>2018</v>
      </c>
    </row>
    <row outlineLevel="0" r="36">
      <c r="A36" s="20" t="s">
        <v>20</v>
      </c>
      <c r="B36" s="36" t="n">
        <v>70.3</v>
      </c>
      <c r="C36" s="36" t="n">
        <v>70.3</v>
      </c>
      <c r="D36" s="36" t="n">
        <v>69</v>
      </c>
    </row>
    <row outlineLevel="0" r="37">
      <c r="A37" s="37" t="s">
        <v>21</v>
      </c>
      <c r="B37" s="38" t="n"/>
      <c r="C37" s="38" t="n"/>
      <c r="D37" s="38" t="n"/>
    </row>
    <row outlineLevel="0" r="38">
      <c r="A38" s="39" t="s">
        <v>22</v>
      </c>
      <c r="B38" s="40" t="n">
        <v>42.4</v>
      </c>
      <c r="C38" s="40" t="n">
        <v>40.6</v>
      </c>
      <c r="D38" s="40" t="n">
        <v>39.9</v>
      </c>
    </row>
    <row outlineLevel="0" r="39">
      <c r="A39" s="22" t="s">
        <v>23</v>
      </c>
      <c r="B39" s="36" t="n">
        <v>39.1</v>
      </c>
      <c r="C39" s="36" t="n">
        <v>40.6</v>
      </c>
      <c r="D39" s="36" t="n">
        <v>39.3</v>
      </c>
    </row>
    <row outlineLevel="0" r="40">
      <c r="A40" s="22" t="s">
        <v>24</v>
      </c>
      <c r="B40" s="36" t="n">
        <v>24.5</v>
      </c>
      <c r="C40" s="36" t="n">
        <v>26.8</v>
      </c>
      <c r="D40" s="36" t="n">
        <v>25.6</v>
      </c>
    </row>
    <row outlineLevel="0" r="41">
      <c r="A41" s="20" t="s">
        <v>25</v>
      </c>
      <c r="B41" s="36" t="n">
        <v>48.9</v>
      </c>
      <c r="C41" s="36" t="n">
        <v>56</v>
      </c>
      <c r="D41" s="36" t="n">
        <v>61.9</v>
      </c>
    </row>
    <row outlineLevel="0" r="42">
      <c r="A42" s="20" t="s">
        <v>26</v>
      </c>
      <c r="B42" s="36" t="n">
        <v>5.8</v>
      </c>
      <c r="C42" s="36" t="n">
        <v>7.8</v>
      </c>
      <c r="D42" s="36" t="n">
        <v>9.3</v>
      </c>
    </row>
    <row outlineLevel="0" r="43">
      <c r="A43" s="20" t="s">
        <v>27</v>
      </c>
      <c r="B43" s="36" t="n">
        <v>1.9</v>
      </c>
      <c r="C43" s="36" t="n">
        <v>2.8</v>
      </c>
      <c r="D43" s="36" t="n">
        <v>2.8</v>
      </c>
    </row>
    <row outlineLevel="0" r="45">
      <c r="A45" s="41" t="s">
        <v>28</v>
      </c>
      <c r="B45" s="41" t="s"/>
      <c r="C45" s="41" t="s"/>
      <c r="D45" s="41" t="s"/>
      <c r="E45" s="41" t="s"/>
      <c r="F45" s="41" t="s"/>
      <c r="G45" s="41" t="s"/>
    </row>
    <row outlineLevel="0" r="46">
      <c r="A46" s="35" t="n"/>
      <c r="B46" s="19" t="s">
        <v>11</v>
      </c>
      <c r="C46" s="31" t="s"/>
      <c r="D46" s="32" t="s"/>
      <c r="E46" s="19" t="s">
        <v>12</v>
      </c>
      <c r="F46" s="31" t="s"/>
      <c r="G46" s="32" t="s"/>
    </row>
    <row outlineLevel="0" r="47">
      <c r="A47" s="42" t="s"/>
      <c r="B47" s="19" t="n">
        <v>2016</v>
      </c>
      <c r="C47" s="19" t="n">
        <v>2017</v>
      </c>
      <c r="D47" s="19" t="n">
        <v>2018</v>
      </c>
      <c r="E47" s="19" t="n">
        <v>2016</v>
      </c>
      <c r="F47" s="19" t="n">
        <v>2017</v>
      </c>
      <c r="G47" s="19" t="n">
        <v>2018</v>
      </c>
    </row>
    <row outlineLevel="0" r="48">
      <c r="A48" s="20" t="s">
        <v>20</v>
      </c>
      <c r="B48" s="43" t="n">
        <v>74.9</v>
      </c>
      <c r="C48" s="43" t="n">
        <v>74.8</v>
      </c>
      <c r="D48" s="43" t="n">
        <v>73.4</v>
      </c>
      <c r="E48" s="43" t="n">
        <v>56.2</v>
      </c>
      <c r="F48" s="43" t="n">
        <v>56.3</v>
      </c>
      <c r="G48" s="43" t="n">
        <v>55.4</v>
      </c>
    </row>
    <row outlineLevel="0" r="49">
      <c r="A49" s="37" t="s">
        <v>21</v>
      </c>
      <c r="B49" s="44" t="n"/>
      <c r="C49" s="44" t="n"/>
      <c r="D49" s="44" t="n"/>
      <c r="E49" s="44" t="n"/>
      <c r="F49" s="44" t="n"/>
      <c r="G49" s="44" t="n"/>
    </row>
    <row outlineLevel="0" r="50">
      <c r="A50" s="39" t="s">
        <v>22</v>
      </c>
      <c r="B50" s="45" t="n">
        <v>45.6</v>
      </c>
      <c r="C50" s="45" t="n">
        <v>43.6</v>
      </c>
      <c r="D50" s="45" t="n">
        <v>42.7</v>
      </c>
      <c r="E50" s="45" t="n">
        <v>32.8</v>
      </c>
      <c r="F50" s="45" t="n">
        <v>31.5</v>
      </c>
      <c r="G50" s="45" t="n">
        <v>31.4</v>
      </c>
    </row>
    <row outlineLevel="0" r="51">
      <c r="A51" s="22" t="s">
        <v>23</v>
      </c>
      <c r="B51" s="43" t="n">
        <v>42.7</v>
      </c>
      <c r="C51" s="43" t="n">
        <v>44.2</v>
      </c>
      <c r="D51" s="43" t="n">
        <v>42.8</v>
      </c>
      <c r="E51" s="43" t="n">
        <v>28.3</v>
      </c>
      <c r="F51" s="43" t="n">
        <v>29.6</v>
      </c>
      <c r="G51" s="43" t="n">
        <v>28.3</v>
      </c>
    </row>
    <row outlineLevel="0" r="52">
      <c r="A52" s="22" t="s">
        <v>24</v>
      </c>
      <c r="B52" s="43" t="n">
        <v>27.8</v>
      </c>
      <c r="C52" s="43" t="n">
        <v>30.1</v>
      </c>
      <c r="D52" s="43" t="n">
        <v>28.7</v>
      </c>
      <c r="E52" s="43" t="n">
        <v>14.7</v>
      </c>
      <c r="F52" s="43" t="n">
        <v>16.8</v>
      </c>
      <c r="G52" s="43" t="n">
        <v>16.3</v>
      </c>
    </row>
    <row outlineLevel="0" r="53">
      <c r="A53" s="20" t="s">
        <v>25</v>
      </c>
      <c r="B53" s="43" t="n">
        <v>53.1</v>
      </c>
      <c r="C53" s="43" t="n">
        <v>59.8</v>
      </c>
      <c r="D53" s="43" t="n">
        <v>65.9</v>
      </c>
      <c r="E53" s="43" t="n">
        <v>36.3</v>
      </c>
      <c r="F53" s="43" t="n">
        <v>44.3</v>
      </c>
      <c r="G53" s="43" t="n">
        <v>49.8</v>
      </c>
    </row>
    <row outlineLevel="0" r="54">
      <c r="A54" s="20" t="s">
        <v>26</v>
      </c>
      <c r="B54" s="43" t="n">
        <v>6.8</v>
      </c>
      <c r="C54" s="43" t="n">
        <v>9.1</v>
      </c>
      <c r="D54" s="43" t="n">
        <v>10.7</v>
      </c>
      <c r="E54" s="43" t="n">
        <v>2.6</v>
      </c>
      <c r="F54" s="43" t="n">
        <v>4.1</v>
      </c>
      <c r="G54" s="43" t="n">
        <v>4.9</v>
      </c>
    </row>
    <row outlineLevel="0" r="55">
      <c r="A55" s="20" t="s">
        <v>27</v>
      </c>
      <c r="B55" s="43" t="n">
        <v>2.2</v>
      </c>
      <c r="C55" s="43" t="n">
        <v>3.3</v>
      </c>
      <c r="D55" s="43" t="n">
        <v>3.3</v>
      </c>
      <c r="E55" s="43" t="n">
        <v>1</v>
      </c>
      <c r="F55" s="43" t="n">
        <v>1.3</v>
      </c>
      <c r="G55" s="43" t="n">
        <v>1.1</v>
      </c>
    </row>
    <row outlineLevel="0" r="57">
      <c r="A57" s="14" t="s">
        <v>29</v>
      </c>
      <c r="B57" s="14" t="s"/>
      <c r="C57" s="14" t="s"/>
      <c r="D57" s="14" t="s"/>
      <c r="E57" s="14" t="s"/>
      <c r="F57" s="14" t="s"/>
      <c r="G57" s="14" t="s"/>
      <c r="H57" s="14" t="s"/>
      <c r="I57" s="14" t="s"/>
      <c r="J57" s="14" t="s"/>
      <c r="K57" s="14" t="s"/>
      <c r="L57" s="14" t="s"/>
      <c r="M57" s="14" t="s"/>
      <c r="N57" s="14" t="s"/>
    </row>
    <row outlineLevel="0" r="59">
      <c r="A59" s="46" t="s">
        <v>30</v>
      </c>
      <c r="B59" s="47" t="s"/>
      <c r="C59" s="47" t="s"/>
      <c r="D59" s="48" t="s"/>
    </row>
    <row outlineLevel="0" r="60">
      <c r="A60" s="49" t="n"/>
      <c r="B60" s="50" t="n">
        <v>2016</v>
      </c>
      <c r="C60" s="50" t="n">
        <v>2017</v>
      </c>
      <c r="D60" s="50" t="n">
        <v>2018</v>
      </c>
    </row>
    <row outlineLevel="0" r="61">
      <c r="A61" s="51" t="s">
        <v>31</v>
      </c>
      <c r="B61" s="52" t="n">
        <v>80.6</v>
      </c>
      <c r="C61" s="52" t="n">
        <v>82.3</v>
      </c>
      <c r="D61" s="52" t="n">
        <v>84.4</v>
      </c>
    </row>
    <row outlineLevel="0" r="62">
      <c r="A62" s="30" t="s">
        <v>11</v>
      </c>
      <c r="B62" s="53" t="n">
        <v>84.3</v>
      </c>
      <c r="C62" s="53" t="n">
        <v>85.9</v>
      </c>
      <c r="D62" s="53" t="n">
        <v>87.5</v>
      </c>
    </row>
    <row outlineLevel="0" r="63">
      <c r="A63" s="30" t="s">
        <v>12</v>
      </c>
      <c r="B63" s="53" t="n">
        <v>69.6</v>
      </c>
      <c r="C63" s="53" t="n">
        <v>71.4</v>
      </c>
      <c r="D63" s="53" t="n">
        <v>75.1</v>
      </c>
    </row>
    <row outlineLevel="0" r="64">
      <c r="A64" s="54" t="n"/>
      <c r="B64" s="55" t="n"/>
      <c r="C64" s="55" t="n"/>
      <c r="D64" s="55" t="n"/>
    </row>
    <row outlineLevel="0" r="65">
      <c r="A65" s="56" t="s">
        <v>32</v>
      </c>
      <c r="B65" s="56" t="s"/>
      <c r="C65" s="56" t="s"/>
      <c r="D65" s="56" t="s"/>
    </row>
    <row outlineLevel="0" r="66">
      <c r="A66" s="56" t="n"/>
    </row>
    <row outlineLevel="0" r="67">
      <c r="A67" s="46" t="s">
        <v>33</v>
      </c>
      <c r="B67" s="47" t="s"/>
      <c r="C67" s="47" t="s"/>
      <c r="D67" s="48" t="s"/>
    </row>
    <row outlineLevel="0" r="68">
      <c r="A68" s="57" t="n"/>
      <c r="B68" s="58" t="n">
        <v>2016</v>
      </c>
      <c r="C68" s="58" t="n">
        <v>2017</v>
      </c>
      <c r="D68" s="58" t="n">
        <v>2018</v>
      </c>
    </row>
    <row outlineLevel="0" r="69">
      <c r="A69" s="59" t="s">
        <v>34</v>
      </c>
      <c r="B69" s="60" t="n"/>
      <c r="C69" s="60" t="n"/>
      <c r="D69" s="60" t="n"/>
    </row>
    <row outlineLevel="0" r="70">
      <c r="A70" s="61" t="s">
        <v>35</v>
      </c>
      <c r="B70" s="62" t="n">
        <v>81</v>
      </c>
      <c r="C70" s="62" t="n">
        <v>82.8</v>
      </c>
      <c r="D70" s="62" t="n">
        <v>85</v>
      </c>
    </row>
    <row outlineLevel="0" r="71">
      <c r="A71" s="63" t="s">
        <v>36</v>
      </c>
      <c r="B71" s="64" t="n">
        <v>80.3</v>
      </c>
      <c r="C71" s="64" t="n">
        <v>81.9</v>
      </c>
      <c r="D71" s="64" t="n">
        <v>84</v>
      </c>
    </row>
    <row outlineLevel="0" r="72">
      <c r="A72" s="59" t="s">
        <v>37</v>
      </c>
      <c r="B72" s="60" t="n"/>
      <c r="C72" s="60" t="n"/>
      <c r="D72" s="60" t="n"/>
    </row>
    <row outlineLevel="0" r="73">
      <c r="A73" s="65" t="s">
        <v>38</v>
      </c>
      <c r="B73" s="62" t="n">
        <v>97.5</v>
      </c>
      <c r="C73" s="62" t="n">
        <v>97</v>
      </c>
      <c r="D73" s="62" t="n">
        <v>97.4</v>
      </c>
    </row>
    <row outlineLevel="0" r="74">
      <c r="A74" s="66" t="s">
        <v>39</v>
      </c>
      <c r="B74" s="64" t="n">
        <v>95</v>
      </c>
      <c r="C74" s="64" t="n">
        <v>95.5</v>
      </c>
      <c r="D74" s="64" t="n">
        <v>95.9</v>
      </c>
    </row>
    <row outlineLevel="0" r="75">
      <c r="A75" s="66" t="s">
        <v>40</v>
      </c>
      <c r="B75" s="64" t="n">
        <v>91</v>
      </c>
      <c r="C75" s="64" t="n">
        <v>92.3</v>
      </c>
      <c r="D75" s="64" t="n">
        <v>93.8</v>
      </c>
    </row>
    <row outlineLevel="0" r="76">
      <c r="A76" s="66" t="s">
        <v>41</v>
      </c>
      <c r="B76" s="64" t="n">
        <v>78.9</v>
      </c>
      <c r="C76" s="64" t="n">
        <v>84</v>
      </c>
      <c r="D76" s="64" t="n">
        <v>86.8</v>
      </c>
    </row>
    <row outlineLevel="0" r="77">
      <c r="A77" s="66" t="s">
        <v>42</v>
      </c>
      <c r="B77" s="64" t="n">
        <v>59</v>
      </c>
      <c r="C77" s="64" t="n">
        <v>65.6</v>
      </c>
      <c r="D77" s="64" t="n">
        <v>71.5</v>
      </c>
    </row>
    <row outlineLevel="0" r="78">
      <c r="A78" s="66" t="s">
        <v>43</v>
      </c>
      <c r="B78" s="64" t="n">
        <v>35.1</v>
      </c>
      <c r="C78" s="64" t="n">
        <v>41.7</v>
      </c>
      <c r="D78" s="64" t="n">
        <v>47.7</v>
      </c>
    </row>
    <row outlineLevel="0" r="80">
      <c r="A80" s="46" t="s">
        <v>44</v>
      </c>
      <c r="B80" s="47" t="s"/>
      <c r="C80" s="47" t="s"/>
      <c r="D80" s="48" t="s"/>
    </row>
    <row outlineLevel="0" r="81">
      <c r="A81" s="67" t="n"/>
      <c r="B81" s="68" t="n">
        <v>2016</v>
      </c>
      <c r="C81" s="68" t="n">
        <v>2017</v>
      </c>
      <c r="D81" s="68" t="n">
        <v>2018</v>
      </c>
    </row>
    <row outlineLevel="0" r="82">
      <c r="A82" s="69" t="s">
        <v>45</v>
      </c>
      <c r="B82" s="53" t="n">
        <v>74.3</v>
      </c>
      <c r="C82" s="53" t="n">
        <v>75.5</v>
      </c>
      <c r="D82" s="53" t="n">
        <v>77.3</v>
      </c>
    </row>
    <row outlineLevel="0" r="83">
      <c r="A83" s="37" t="s">
        <v>21</v>
      </c>
      <c r="B83" s="70" t="n"/>
      <c r="C83" s="70" t="n"/>
      <c r="D83" s="70" t="n"/>
    </row>
    <row outlineLevel="0" r="84">
      <c r="A84" s="39" t="s">
        <v>46</v>
      </c>
      <c r="B84" s="71" t="n">
        <v>70.9</v>
      </c>
      <c r="C84" s="71" t="n">
        <v>71.8</v>
      </c>
      <c r="D84" s="71" t="n">
        <v>74</v>
      </c>
    </row>
    <row outlineLevel="0" r="85">
      <c r="A85" s="22" t="s">
        <v>47</v>
      </c>
      <c r="B85" s="53" t="n">
        <v>3.4</v>
      </c>
      <c r="C85" s="53" t="n">
        <v>3.7</v>
      </c>
      <c r="D85" s="53" t="n">
        <v>3.3</v>
      </c>
    </row>
    <row outlineLevel="0" r="86">
      <c r="A86" s="69" t="s">
        <v>48</v>
      </c>
      <c r="B86" s="53" t="n">
        <v>6.4</v>
      </c>
      <c r="C86" s="53" t="n">
        <v>6.8</v>
      </c>
      <c r="D86" s="53" t="n">
        <v>7.2</v>
      </c>
    </row>
    <row outlineLevel="0" r="88">
      <c r="A88" s="72" t="s">
        <v>49</v>
      </c>
      <c r="B88" s="73" t="s"/>
      <c r="C88" s="73" t="s"/>
      <c r="D88" s="74" t="s"/>
    </row>
    <row outlineLevel="0" r="89">
      <c r="A89" s="75" t="n"/>
      <c r="B89" s="76" t="n">
        <v>2016</v>
      </c>
      <c r="C89" s="76" t="n">
        <v>2017</v>
      </c>
      <c r="D89" s="76" t="n">
        <v>2018</v>
      </c>
    </row>
    <row outlineLevel="0" r="90">
      <c r="A90" s="77" t="s">
        <v>50</v>
      </c>
      <c r="B90" s="53" t="n">
        <v>67</v>
      </c>
      <c r="C90" s="53" t="n">
        <v>67.7</v>
      </c>
      <c r="D90" s="53" t="n">
        <v>70.1</v>
      </c>
    </row>
    <row outlineLevel="0" r="91">
      <c r="A91" s="77" t="s">
        <v>51</v>
      </c>
      <c r="B91" s="53" t="n">
        <v>25.8</v>
      </c>
      <c r="C91" s="53" t="n">
        <v>28.8</v>
      </c>
      <c r="D91" s="53" t="n">
        <v>29.7</v>
      </c>
    </row>
    <row outlineLevel="0" r="92">
      <c r="A92" s="77" t="s">
        <v>52</v>
      </c>
      <c r="B92" s="53" t="n">
        <v>6.4</v>
      </c>
      <c r="C92" s="53" t="n">
        <v>7</v>
      </c>
      <c r="D92" s="53" t="n">
        <v>6.6</v>
      </c>
    </row>
    <row outlineLevel="0" r="93">
      <c r="A93" s="77" t="s">
        <v>53</v>
      </c>
      <c r="B93" s="53" t="n">
        <v>6.3</v>
      </c>
      <c r="C93" s="53" t="n">
        <v>8.5</v>
      </c>
      <c r="D93" s="53" t="n">
        <v>7.8</v>
      </c>
    </row>
    <row outlineLevel="0" r="94">
      <c r="A94" s="77" t="s">
        <v>54</v>
      </c>
      <c r="B94" s="53" t="n">
        <v>5.8</v>
      </c>
      <c r="C94" s="53" t="n">
        <v>8.9</v>
      </c>
      <c r="D94" s="53" t="n">
        <v>7.7</v>
      </c>
    </row>
    <row outlineLevel="0" r="96">
      <c r="A96" s="46" t="s">
        <v>55</v>
      </c>
      <c r="B96" s="47" t="s"/>
      <c r="C96" s="47" t="s"/>
      <c r="D96" s="48" t="s"/>
    </row>
    <row outlineLevel="0" r="97">
      <c r="A97" s="75" t="n"/>
      <c r="B97" s="78" t="n">
        <v>2016</v>
      </c>
      <c r="C97" s="78" t="n">
        <v>2017</v>
      </c>
      <c r="D97" s="78" t="n">
        <v>2018</v>
      </c>
    </row>
    <row outlineLevel="0" r="98">
      <c r="A98" s="79" t="s">
        <v>56</v>
      </c>
      <c r="B98" s="80" t="n">
        <v>55.8</v>
      </c>
      <c r="C98" s="80" t="n">
        <v>59.5</v>
      </c>
      <c r="D98" s="80" t="n">
        <v>57</v>
      </c>
    </row>
    <row outlineLevel="0" r="99">
      <c r="A99" s="79" t="s">
        <v>57</v>
      </c>
      <c r="B99" s="80" t="s">
        <v>58</v>
      </c>
      <c r="C99" s="80" t="s">
        <v>58</v>
      </c>
      <c r="D99" s="80" t="n">
        <v>51.1</v>
      </c>
    </row>
    <row outlineLevel="0" r="100">
      <c r="A100" s="79" t="s">
        <v>59</v>
      </c>
      <c r="B100" s="80" t="s">
        <v>58</v>
      </c>
      <c r="C100" s="80" t="s">
        <v>58</v>
      </c>
      <c r="D100" s="80" t="n">
        <v>48</v>
      </c>
    </row>
    <row outlineLevel="0" r="101">
      <c r="A101" s="79" t="s">
        <v>60</v>
      </c>
      <c r="B101" s="80" t="n">
        <v>39.1</v>
      </c>
      <c r="C101" s="80" t="n">
        <v>39.2</v>
      </c>
      <c r="D101" s="80" t="n">
        <v>43.2</v>
      </c>
    </row>
    <row outlineLevel="0" r="102">
      <c r="A102" s="79" t="s">
        <v>61</v>
      </c>
      <c r="B102" s="80" t="s">
        <v>58</v>
      </c>
      <c r="C102" s="80" t="s">
        <v>58</v>
      </c>
      <c r="D102" s="80" t="n">
        <v>31.1</v>
      </c>
    </row>
    <row outlineLevel="0" r="103">
      <c r="A103" s="79" t="s">
        <v>62</v>
      </c>
      <c r="B103" s="80" t="n">
        <v>28.9</v>
      </c>
      <c r="C103" s="80" t="n">
        <v>29.4</v>
      </c>
      <c r="D103" s="80" t="n">
        <v>29.4</v>
      </c>
    </row>
    <row outlineLevel="0" r="104">
      <c r="A104" s="79" t="s">
        <v>63</v>
      </c>
      <c r="B104" s="80" t="n">
        <v>30.8</v>
      </c>
      <c r="C104" s="80" t="n">
        <v>32.4</v>
      </c>
      <c r="D104" s="80" t="n">
        <v>28.9</v>
      </c>
    </row>
    <row outlineLevel="0" r="105">
      <c r="A105" s="79" t="s">
        <v>64</v>
      </c>
      <c r="B105" s="80" t="n">
        <v>12</v>
      </c>
      <c r="C105" s="80" t="n">
        <v>13.9</v>
      </c>
      <c r="D105" s="80" t="n">
        <v>13.7</v>
      </c>
    </row>
    <row outlineLevel="0" r="106">
      <c r="A106" s="79" t="s">
        <v>65</v>
      </c>
      <c r="B106" s="80" t="n">
        <v>11.4</v>
      </c>
      <c r="C106" s="80" t="n">
        <v>13</v>
      </c>
      <c r="D106" s="80" t="n">
        <v>11.4</v>
      </c>
    </row>
    <row outlineLevel="0" r="107">
      <c r="A107" s="79" t="s">
        <v>66</v>
      </c>
      <c r="B107" s="80" t="n">
        <v>3.8</v>
      </c>
      <c r="C107" s="80" t="n">
        <v>4.8</v>
      </c>
      <c r="D107" s="80" t="n">
        <v>3.8</v>
      </c>
    </row>
    <row outlineLevel="0" r="108">
      <c r="A108" s="79" t="s">
        <v>67</v>
      </c>
      <c r="B108" s="80" t="n">
        <v>3.7</v>
      </c>
      <c r="C108" s="80" t="n">
        <v>4.3</v>
      </c>
      <c r="D108" s="80" t="n">
        <v>3.7</v>
      </c>
    </row>
    <row outlineLevel="0" r="109">
      <c r="A109" s="79" t="s">
        <v>68</v>
      </c>
      <c r="B109" s="80" t="n">
        <v>1.4</v>
      </c>
      <c r="C109" s="80" t="n">
        <v>1.7</v>
      </c>
      <c r="D109" s="80" t="n">
        <v>1.5</v>
      </c>
    </row>
    <row outlineLevel="0" r="111">
      <c r="A111" s="46" t="s">
        <v>69</v>
      </c>
      <c r="B111" s="47" t="s"/>
      <c r="C111" s="47" t="s"/>
      <c r="D111" s="47" t="s"/>
      <c r="E111" s="47" t="s"/>
      <c r="F111" s="47" t="s"/>
      <c r="G111" s="48" t="s"/>
    </row>
    <row outlineLevel="0" r="112">
      <c r="A112" s="81" t="n"/>
      <c r="B112" s="82" t="s">
        <v>11</v>
      </c>
      <c r="C112" s="83" t="s"/>
      <c r="D112" s="84" t="s"/>
      <c r="E112" s="82" t="s">
        <v>12</v>
      </c>
      <c r="F112" s="83" t="s"/>
      <c r="G112" s="84" t="s"/>
    </row>
    <row outlineLevel="0" r="113">
      <c r="A113" s="85" t="s"/>
      <c r="B113" s="86" t="n">
        <v>2016</v>
      </c>
      <c r="C113" s="86" t="n">
        <v>2017</v>
      </c>
      <c r="D113" s="86" t="n">
        <v>2018</v>
      </c>
      <c r="E113" s="86" t="n">
        <v>2016</v>
      </c>
      <c r="F113" s="86" t="n">
        <v>2017</v>
      </c>
      <c r="G113" s="86" t="n">
        <v>2018</v>
      </c>
    </row>
    <row outlineLevel="0" r="114">
      <c r="A114" s="79" t="s">
        <v>56</v>
      </c>
      <c r="B114" s="87" t="n">
        <v>58.6</v>
      </c>
      <c r="C114" s="87" t="n">
        <v>62.4</v>
      </c>
      <c r="D114" s="87" t="n">
        <v>59.9</v>
      </c>
      <c r="E114" s="87" t="n">
        <v>45.5</v>
      </c>
      <c r="F114" s="87" t="n">
        <v>48.9</v>
      </c>
      <c r="G114" s="87" t="n">
        <v>46.3</v>
      </c>
    </row>
    <row outlineLevel="0" r="115">
      <c r="A115" s="79" t="s">
        <v>57</v>
      </c>
      <c r="B115" s="80" t="s">
        <v>58</v>
      </c>
      <c r="C115" s="80" t="s">
        <v>58</v>
      </c>
      <c r="D115" s="87" t="n">
        <v>55</v>
      </c>
      <c r="E115" s="80" t="s">
        <v>58</v>
      </c>
      <c r="F115" s="80" t="s">
        <v>58</v>
      </c>
      <c r="G115" s="87" t="n">
        <v>36.7</v>
      </c>
    </row>
    <row outlineLevel="0" r="116">
      <c r="A116" s="79" t="s">
        <v>59</v>
      </c>
      <c r="B116" s="80" t="s">
        <v>58</v>
      </c>
      <c r="C116" s="80" t="s">
        <v>58</v>
      </c>
      <c r="D116" s="87" t="n">
        <v>50.1</v>
      </c>
      <c r="E116" s="80" t="s">
        <v>58</v>
      </c>
      <c r="F116" s="80" t="s">
        <v>58</v>
      </c>
      <c r="G116" s="87" t="n">
        <v>40.2</v>
      </c>
    </row>
    <row outlineLevel="0" r="117">
      <c r="A117" s="79" t="s">
        <v>60</v>
      </c>
      <c r="B117" s="87" t="n">
        <v>40.8</v>
      </c>
      <c r="C117" s="87" t="n">
        <v>41.2</v>
      </c>
      <c r="D117" s="87" t="n">
        <v>46</v>
      </c>
      <c r="E117" s="87" t="n">
        <v>32.5</v>
      </c>
      <c r="F117" s="87" t="n">
        <v>31.9</v>
      </c>
      <c r="G117" s="87" t="n">
        <v>33.1</v>
      </c>
    </row>
    <row outlineLevel="0" r="118">
      <c r="A118" s="79" t="s">
        <v>61</v>
      </c>
      <c r="B118" s="80" t="s">
        <v>58</v>
      </c>
      <c r="C118" s="80" t="s">
        <v>58</v>
      </c>
      <c r="D118" s="87" t="n">
        <v>33.8</v>
      </c>
      <c r="E118" s="80" t="s">
        <v>58</v>
      </c>
      <c r="F118" s="80" t="s">
        <v>58</v>
      </c>
      <c r="G118" s="87" t="n">
        <v>21.1</v>
      </c>
    </row>
    <row outlineLevel="0" r="119">
      <c r="A119" s="79" t="s">
        <v>62</v>
      </c>
      <c r="B119" s="87" t="n">
        <v>29.6</v>
      </c>
      <c r="C119" s="87" t="n">
        <v>30.1</v>
      </c>
      <c r="D119" s="87" t="n">
        <v>30.5</v>
      </c>
      <c r="E119" s="87" t="n">
        <v>26.2</v>
      </c>
      <c r="F119" s="87" t="n">
        <v>26.9</v>
      </c>
      <c r="G119" s="87" t="n">
        <v>25.5</v>
      </c>
    </row>
    <row outlineLevel="0" r="120">
      <c r="A120" s="79" t="s">
        <v>63</v>
      </c>
      <c r="B120" s="87" t="n">
        <v>33.3</v>
      </c>
      <c r="C120" s="87" t="n">
        <v>35.2</v>
      </c>
      <c r="D120" s="87" t="n">
        <v>31.3</v>
      </c>
      <c r="E120" s="87" t="n">
        <v>21.4</v>
      </c>
      <c r="F120" s="87" t="n">
        <v>22.2</v>
      </c>
      <c r="G120" s="87" t="n">
        <v>20.2</v>
      </c>
    </row>
    <row outlineLevel="0" r="121">
      <c r="A121" s="79" t="s">
        <v>64</v>
      </c>
      <c r="B121" s="87" t="n">
        <v>13</v>
      </c>
      <c r="C121" s="87" t="n">
        <v>15.1</v>
      </c>
      <c r="D121" s="87" t="n">
        <v>15.2</v>
      </c>
      <c r="E121" s="87" t="n">
        <v>8.2</v>
      </c>
      <c r="F121" s="87" t="n">
        <v>9.5</v>
      </c>
      <c r="G121" s="87" t="n">
        <v>8</v>
      </c>
    </row>
    <row outlineLevel="0" r="122">
      <c r="A122" s="79" t="s">
        <v>65</v>
      </c>
      <c r="B122" s="87" t="n">
        <v>12.1</v>
      </c>
      <c r="C122" s="87" t="n">
        <v>13.8</v>
      </c>
      <c r="D122" s="87" t="n">
        <v>11.8</v>
      </c>
      <c r="E122" s="87" t="n">
        <v>8.9</v>
      </c>
      <c r="F122" s="87" t="n">
        <v>10.2</v>
      </c>
      <c r="G122" s="87" t="n">
        <v>9.7</v>
      </c>
    </row>
    <row outlineLevel="0" r="123">
      <c r="A123" s="79" t="s">
        <v>66</v>
      </c>
      <c r="B123" s="87" t="n">
        <v>4.3</v>
      </c>
      <c r="C123" s="87" t="n">
        <v>5.4</v>
      </c>
      <c r="D123" s="87" t="n">
        <v>4.3</v>
      </c>
      <c r="E123" s="87" t="n">
        <v>2</v>
      </c>
      <c r="F123" s="87" t="n">
        <v>2.8</v>
      </c>
      <c r="G123" s="87" t="n">
        <v>1.9</v>
      </c>
    </row>
    <row outlineLevel="0" r="124">
      <c r="A124" s="79" t="s">
        <v>67</v>
      </c>
      <c r="B124" s="87" t="n">
        <v>4</v>
      </c>
      <c r="C124" s="87" t="n">
        <v>4.7</v>
      </c>
      <c r="D124" s="87" t="n">
        <v>4.1</v>
      </c>
      <c r="E124" s="87" t="n">
        <v>2.4</v>
      </c>
      <c r="F124" s="87" t="n">
        <v>3</v>
      </c>
      <c r="G124" s="87" t="n">
        <v>2.2</v>
      </c>
    </row>
    <row outlineLevel="0" r="125">
      <c r="A125" s="79" t="s">
        <v>68</v>
      </c>
      <c r="B125" s="87" t="n">
        <v>1.6</v>
      </c>
      <c r="C125" s="87" t="n">
        <v>1.9</v>
      </c>
      <c r="D125" s="87" t="n">
        <v>1.7</v>
      </c>
      <c r="E125" s="87" t="n">
        <v>0.6</v>
      </c>
      <c r="F125" s="87" t="n">
        <v>0.8</v>
      </c>
      <c r="G125" s="87" t="n">
        <v>0.8</v>
      </c>
    </row>
    <row outlineLevel="0" r="127">
      <c r="A127" s="14" t="s">
        <v>70</v>
      </c>
      <c r="B127" s="14" t="s"/>
      <c r="C127" s="14" t="s"/>
      <c r="D127" s="14" t="s"/>
      <c r="E127" s="14" t="s"/>
      <c r="F127" s="14" t="s"/>
      <c r="G127" s="14" t="s"/>
      <c r="H127" s="14" t="s"/>
      <c r="I127" s="14" t="s"/>
      <c r="J127" s="14" t="s"/>
      <c r="K127" s="14" t="s"/>
      <c r="L127" s="14" t="s"/>
      <c r="M127" s="14" t="s"/>
      <c r="N127" s="14" t="s"/>
    </row>
    <row outlineLevel="0" r="129">
      <c r="A129" s="72" t="s">
        <v>71</v>
      </c>
      <c r="B129" s="73" t="s"/>
      <c r="C129" s="73" t="s"/>
      <c r="D129" s="73" t="s"/>
      <c r="E129" s="73" t="s"/>
      <c r="F129" s="73" t="s"/>
      <c r="G129" s="73" t="s"/>
      <c r="H129" s="73" t="s"/>
      <c r="I129" s="73" t="s"/>
      <c r="J129" s="74" t="s"/>
    </row>
    <row outlineLevel="0" r="130">
      <c r="A130" s="88" t="n"/>
      <c r="B130" s="78" t="s">
        <v>31</v>
      </c>
      <c r="C130" s="89" t="s"/>
      <c r="D130" s="90" t="s"/>
      <c r="E130" s="78" t="s">
        <v>11</v>
      </c>
      <c r="F130" s="89" t="s"/>
      <c r="G130" s="90" t="s"/>
      <c r="H130" s="78" t="s">
        <v>12</v>
      </c>
      <c r="I130" s="89" t="s"/>
      <c r="J130" s="90" t="s"/>
    </row>
    <row outlineLevel="0" r="131">
      <c r="A131" s="88" t="n"/>
      <c r="B131" s="50" t="n">
        <v>2016</v>
      </c>
      <c r="C131" s="50" t="n">
        <v>2017</v>
      </c>
      <c r="D131" s="50" t="n">
        <v>2018</v>
      </c>
      <c r="E131" s="50" t="n">
        <v>2016</v>
      </c>
      <c r="F131" s="50" t="n">
        <v>2017</v>
      </c>
      <c r="G131" s="50" t="n">
        <v>2018</v>
      </c>
      <c r="H131" s="50" t="n">
        <v>2016</v>
      </c>
      <c r="I131" s="50" t="n">
        <v>2017</v>
      </c>
      <c r="J131" s="50" t="n">
        <v>2018</v>
      </c>
    </row>
    <row outlineLevel="0" r="132">
      <c r="A132" s="91" t="s">
        <v>72</v>
      </c>
      <c r="B132" s="80" t="n">
        <v>80.8</v>
      </c>
      <c r="C132" s="80" t="n">
        <v>83.7</v>
      </c>
      <c r="D132" s="80" t="n">
        <v>87.3</v>
      </c>
      <c r="E132" s="80" t="n">
        <v>84.3</v>
      </c>
      <c r="F132" s="80" t="n">
        <v>86.8</v>
      </c>
      <c r="G132" s="80" t="n">
        <v>89.6</v>
      </c>
      <c r="H132" s="80" t="n">
        <v>70.3</v>
      </c>
      <c r="I132" s="80" t="n">
        <v>74.3</v>
      </c>
      <c r="J132" s="80" t="n">
        <v>80.3</v>
      </c>
    </row>
    <row outlineLevel="0" r="133">
      <c r="A133" s="91" t="s">
        <v>73</v>
      </c>
      <c r="B133" s="80" t="n">
        <v>73.1</v>
      </c>
      <c r="C133" s="80" t="n">
        <v>76</v>
      </c>
      <c r="D133" s="80" t="n">
        <v>80.9</v>
      </c>
      <c r="E133" s="80" t="n">
        <v>77.1</v>
      </c>
      <c r="F133" s="80" t="n">
        <v>79.2</v>
      </c>
      <c r="G133" s="80" t="n">
        <v>83.4</v>
      </c>
      <c r="H133" s="80" t="n">
        <v>61.1</v>
      </c>
      <c r="I133" s="80" t="n">
        <v>66.3</v>
      </c>
      <c r="J133" s="80" t="n">
        <v>73.1</v>
      </c>
    </row>
    <row outlineLevel="0" r="134">
      <c r="A134" s="91" t="s">
        <v>74</v>
      </c>
      <c r="B134" s="80" t="n">
        <v>19.2</v>
      </c>
      <c r="C134" s="80" t="n">
        <v>16.3</v>
      </c>
      <c r="D134" s="80" t="n">
        <v>12.7</v>
      </c>
      <c r="E134" s="80" t="n">
        <v>15.7</v>
      </c>
      <c r="F134" s="80" t="n">
        <v>13.2</v>
      </c>
      <c r="G134" s="80" t="n">
        <v>10.4</v>
      </c>
      <c r="H134" s="80" t="n">
        <v>29.7</v>
      </c>
      <c r="I134" s="80" t="n">
        <v>25.7</v>
      </c>
      <c r="J134" s="80" t="n">
        <v>19.7</v>
      </c>
    </row>
    <row outlineLevel="0" r="135">
      <c r="A135" s="92" t="n"/>
      <c r="B135" s="92" t="n"/>
      <c r="C135" s="92" t="n"/>
      <c r="D135" s="92" t="n"/>
      <c r="E135" s="92" t="n"/>
      <c r="F135" s="92" t="n"/>
      <c r="G135" s="92" t="n"/>
      <c r="H135" s="92" t="n"/>
      <c r="I135" s="92" t="n"/>
      <c r="J135" s="92" t="n"/>
    </row>
    <row outlineLevel="0" r="136">
      <c r="A136" s="56" t="s">
        <v>32</v>
      </c>
      <c r="B136" s="56" t="s"/>
      <c r="C136" s="56" t="s"/>
      <c r="D136" s="56" t="s"/>
      <c r="E136" s="56" t="s"/>
      <c r="F136" s="56" t="s"/>
      <c r="G136" s="56" t="s"/>
      <c r="H136" s="56" t="s"/>
      <c r="I136" s="56" t="s"/>
      <c r="J136" s="56" t="s"/>
    </row>
    <row outlineLevel="0" r="138">
      <c r="A138" s="46" t="s">
        <v>75</v>
      </c>
      <c r="B138" s="47" t="s"/>
      <c r="C138" s="47" t="s"/>
      <c r="D138" s="48" t="s"/>
    </row>
    <row outlineLevel="0" r="139">
      <c r="A139" s="93" t="n"/>
      <c r="B139" s="50" t="n">
        <v>2016</v>
      </c>
      <c r="C139" s="50" t="n">
        <v>2017</v>
      </c>
      <c r="D139" s="50" t="n">
        <v>2018</v>
      </c>
    </row>
    <row outlineLevel="0" r="140">
      <c r="A140" s="91" t="s">
        <v>76</v>
      </c>
      <c r="B140" s="80" t="n">
        <v>57.7</v>
      </c>
      <c r="C140" s="80" t="n">
        <v>60.6</v>
      </c>
      <c r="D140" s="80" t="n">
        <v>68.8</v>
      </c>
    </row>
    <row outlineLevel="0" r="141">
      <c r="A141" s="91" t="s">
        <v>77</v>
      </c>
      <c r="B141" s="80" t="n">
        <v>13.8</v>
      </c>
      <c r="C141" s="80" t="n">
        <v>13.5</v>
      </c>
      <c r="D141" s="80" t="n">
        <v>10.5</v>
      </c>
    </row>
    <row outlineLevel="0" r="142">
      <c r="A142" s="91" t="s">
        <v>78</v>
      </c>
      <c r="B142" s="80" t="n">
        <v>1.5</v>
      </c>
      <c r="C142" s="80" t="n">
        <v>1.7</v>
      </c>
      <c r="D142" s="80" t="n">
        <v>1.4</v>
      </c>
    </row>
    <row outlineLevel="0" r="143">
      <c r="A143" s="91" t="s">
        <v>79</v>
      </c>
      <c r="B143" s="80" t="n">
        <v>0.1</v>
      </c>
      <c r="C143" s="80" t="n">
        <v>0.2</v>
      </c>
      <c r="D143" s="80" t="n">
        <v>0.2</v>
      </c>
    </row>
    <row outlineLevel="0" r="145">
      <c r="A145" s="46" t="s">
        <v>80</v>
      </c>
      <c r="B145" s="47" t="s"/>
      <c r="C145" s="47" t="s"/>
      <c r="D145" s="48" t="s"/>
    </row>
    <row outlineLevel="0" r="146">
      <c r="A146" s="94" t="n"/>
      <c r="B146" s="78" t="n">
        <v>2016</v>
      </c>
      <c r="C146" s="78" t="n">
        <v>2017</v>
      </c>
      <c r="D146" s="78" t="n">
        <v>2018</v>
      </c>
    </row>
    <row outlineLevel="0" r="147">
      <c r="A147" s="79" t="s">
        <v>50</v>
      </c>
      <c r="B147" s="80" t="n">
        <v>96</v>
      </c>
      <c r="C147" s="80" t="n">
        <v>96.3</v>
      </c>
      <c r="D147" s="95" t="n">
        <v>96.7</v>
      </c>
    </row>
    <row outlineLevel="0" r="148">
      <c r="A148" s="79" t="s">
        <v>51</v>
      </c>
      <c r="B148" s="80" t="n">
        <v>35.4</v>
      </c>
      <c r="C148" s="80" t="n">
        <v>40.5</v>
      </c>
      <c r="D148" s="80" t="n">
        <v>42.8</v>
      </c>
    </row>
    <row outlineLevel="0" r="149">
      <c r="A149" s="79" t="s">
        <v>81</v>
      </c>
      <c r="B149" s="80" t="n">
        <v>12.3</v>
      </c>
      <c r="C149" s="80" t="n">
        <v>19</v>
      </c>
      <c r="D149" s="80" t="n">
        <v>21.3</v>
      </c>
    </row>
    <row outlineLevel="0" r="150">
      <c r="A150" s="79" t="s">
        <v>53</v>
      </c>
      <c r="B150" s="80" t="n">
        <v>13.9</v>
      </c>
      <c r="C150" s="80" t="n">
        <v>18.5</v>
      </c>
      <c r="D150" s="80" t="n">
        <v>20.2</v>
      </c>
    </row>
    <row outlineLevel="0" r="151">
      <c r="A151" s="79" t="s">
        <v>52</v>
      </c>
      <c r="B151" s="80" t="n">
        <v>9</v>
      </c>
      <c r="C151" s="80" t="n">
        <v>9.6</v>
      </c>
      <c r="D151" s="80" t="n">
        <v>9</v>
      </c>
    </row>
    <row outlineLevel="0" r="152">
      <c r="A152" s="79" t="s">
        <v>82</v>
      </c>
      <c r="B152" s="80" t="n">
        <v>0.8</v>
      </c>
      <c r="C152" s="80" t="n">
        <v>1.1</v>
      </c>
      <c r="D152" s="80" t="n">
        <v>0.9</v>
      </c>
    </row>
    <row outlineLevel="0" r="153">
      <c r="A153" s="79" t="s">
        <v>83</v>
      </c>
      <c r="B153" s="80" t="n">
        <v>0.4</v>
      </c>
      <c r="C153" s="80" t="n">
        <v>0.6</v>
      </c>
      <c r="D153" s="80" t="n">
        <v>0.7</v>
      </c>
    </row>
    <row outlineLevel="0" r="154">
      <c r="A154" s="79" t="s">
        <v>84</v>
      </c>
      <c r="B154" s="80" t="n">
        <v>0.6</v>
      </c>
      <c r="C154" s="80" t="n">
        <v>0.7</v>
      </c>
      <c r="D154" s="80" t="n">
        <v>0.5</v>
      </c>
    </row>
    <row outlineLevel="0" r="155">
      <c r="A155" s="79" t="s">
        <v>54</v>
      </c>
      <c r="B155" s="80" t="n">
        <v>12.3</v>
      </c>
      <c r="C155" s="80" t="n">
        <v>18.9</v>
      </c>
      <c r="D155" s="80" t="n">
        <v>17.7</v>
      </c>
    </row>
    <row outlineLevel="0" r="157">
      <c r="A157" s="46" t="s">
        <v>85</v>
      </c>
      <c r="B157" s="47" t="s"/>
      <c r="C157" s="47" t="s"/>
      <c r="D157" s="48" t="s"/>
    </row>
    <row outlineLevel="0" r="158">
      <c r="A158" s="91" t="n"/>
      <c r="B158" s="78" t="n">
        <v>2016</v>
      </c>
      <c r="C158" s="78" t="n">
        <v>2017</v>
      </c>
      <c r="D158" s="78" t="n">
        <v>2018</v>
      </c>
    </row>
    <row outlineLevel="0" r="159">
      <c r="A159" s="91" t="s">
        <v>86</v>
      </c>
      <c r="B159" s="80" t="n">
        <v>44.7</v>
      </c>
      <c r="C159" s="80" t="n">
        <v>53.1</v>
      </c>
      <c r="D159" s="80" t="n">
        <v>64.8</v>
      </c>
    </row>
    <row outlineLevel="0" r="160">
      <c r="A160" s="91" t="s">
        <v>87</v>
      </c>
      <c r="B160" s="80" t="n">
        <v>10.1</v>
      </c>
      <c r="C160" s="80" t="n">
        <v>10.9</v>
      </c>
      <c r="D160" s="80" t="n">
        <v>11.4</v>
      </c>
    </row>
    <row outlineLevel="0" r="161">
      <c r="A161" s="91" t="s">
        <v>88</v>
      </c>
      <c r="B161" s="80" t="n">
        <v>8.7</v>
      </c>
      <c r="C161" s="80" t="n">
        <v>9.4</v>
      </c>
      <c r="D161" s="80" t="n">
        <v>8.9</v>
      </c>
    </row>
    <row outlineLevel="0" r="162">
      <c r="A162" s="91" t="s">
        <v>89</v>
      </c>
      <c r="B162" s="80" t="n">
        <v>0.7</v>
      </c>
      <c r="C162" s="80" t="n">
        <v>1.1</v>
      </c>
      <c r="D162" s="80" t="n">
        <v>1</v>
      </c>
    </row>
    <row outlineLevel="0" r="164">
      <c r="A164" s="46" t="s">
        <v>90</v>
      </c>
      <c r="B164" s="47" t="s"/>
      <c r="C164" s="47" t="s"/>
      <c r="D164" s="48" t="s"/>
    </row>
    <row outlineLevel="0" r="165">
      <c r="A165" s="93" t="n"/>
      <c r="B165" s="78" t="n">
        <v>2016</v>
      </c>
      <c r="C165" s="78" t="n">
        <v>2017</v>
      </c>
      <c r="D165" s="78" t="n">
        <v>2018</v>
      </c>
    </row>
    <row outlineLevel="0" r="166">
      <c r="A166" s="91" t="s">
        <v>86</v>
      </c>
      <c r="B166" s="80" t="n">
        <v>61.1</v>
      </c>
      <c r="C166" s="80" t="n">
        <v>69.9</v>
      </c>
      <c r="D166" s="80" t="n">
        <v>80.1</v>
      </c>
    </row>
    <row outlineLevel="0" r="167">
      <c r="A167" s="96" t="s">
        <v>91</v>
      </c>
      <c r="B167" s="80" t="n">
        <v>50.6</v>
      </c>
      <c r="C167" s="80" t="n">
        <v>61.1</v>
      </c>
      <c r="D167" s="80" t="n">
        <v>73.9</v>
      </c>
    </row>
    <row outlineLevel="0" r="168">
      <c r="A168" s="96" t="s">
        <v>92</v>
      </c>
      <c r="B168" s="80" t="n">
        <v>29.8</v>
      </c>
      <c r="C168" s="80" t="n">
        <v>36.9</v>
      </c>
      <c r="D168" s="80" t="n">
        <v>40.6</v>
      </c>
    </row>
    <row outlineLevel="0" r="169">
      <c r="A169" s="91" t="s">
        <v>87</v>
      </c>
      <c r="B169" s="80" t="n">
        <v>13.8</v>
      </c>
      <c r="C169" s="80" t="n">
        <v>14.4</v>
      </c>
      <c r="D169" s="80" t="n">
        <v>14.1</v>
      </c>
    </row>
    <row outlineLevel="0" r="170">
      <c r="A170" s="96" t="s">
        <v>93</v>
      </c>
      <c r="B170" s="80" t="n">
        <v>7</v>
      </c>
      <c r="C170" s="80" t="n">
        <v>7.2</v>
      </c>
      <c r="D170" s="80" t="n">
        <v>7.7</v>
      </c>
    </row>
    <row outlineLevel="0" r="171">
      <c r="A171" s="96" t="s">
        <v>92</v>
      </c>
      <c r="B171" s="80" t="n">
        <v>9</v>
      </c>
      <c r="C171" s="80" t="n">
        <v>10</v>
      </c>
      <c r="D171" s="80" t="n">
        <v>9.5</v>
      </c>
    </row>
    <row outlineLevel="0" r="172">
      <c r="A172" s="91" t="s">
        <v>88</v>
      </c>
      <c r="B172" s="80" t="n">
        <v>11.9</v>
      </c>
      <c r="C172" s="80" t="n">
        <v>12.4</v>
      </c>
      <c r="D172" s="80" t="n">
        <v>10.9</v>
      </c>
    </row>
    <row outlineLevel="0" r="173">
      <c r="A173" s="96" t="s">
        <v>93</v>
      </c>
      <c r="B173" s="80" t="n">
        <v>6.8</v>
      </c>
      <c r="C173" s="80" t="n">
        <v>7.5</v>
      </c>
      <c r="D173" s="80" t="n">
        <v>6.8</v>
      </c>
    </row>
    <row outlineLevel="0" r="174">
      <c r="A174" s="96" t="s">
        <v>92</v>
      </c>
      <c r="B174" s="80" t="n">
        <v>8</v>
      </c>
      <c r="C174" s="80" t="n">
        <v>8.7</v>
      </c>
      <c r="D174" s="80" t="n">
        <v>7.6</v>
      </c>
    </row>
    <row outlineLevel="0" r="175">
      <c r="A175" s="91" t="s">
        <v>89</v>
      </c>
      <c r="B175" s="80" t="n">
        <v>1</v>
      </c>
      <c r="C175" s="80" t="n">
        <v>1.5</v>
      </c>
      <c r="D175" s="80" t="n">
        <v>1.2</v>
      </c>
    </row>
    <row outlineLevel="0" r="177">
      <c r="A177" s="46" t="s">
        <v>94</v>
      </c>
      <c r="B177" s="47" t="s"/>
      <c r="C177" s="47" t="s"/>
      <c r="D177" s="48" t="s"/>
    </row>
    <row outlineLevel="0" r="178">
      <c r="A178" s="97" t="n"/>
      <c r="B178" s="78" t="n">
        <v>2016</v>
      </c>
      <c r="C178" s="78" t="n">
        <v>2017</v>
      </c>
      <c r="D178" s="78" t="n">
        <v>2018</v>
      </c>
    </row>
    <row outlineLevel="0" r="179">
      <c r="A179" s="91" t="s">
        <v>95</v>
      </c>
      <c r="B179" s="80" t="n">
        <v>76</v>
      </c>
      <c r="C179" s="80" t="n">
        <v>78.1</v>
      </c>
      <c r="D179" s="80" t="n">
        <v>77.8</v>
      </c>
    </row>
    <row outlineLevel="0" r="180">
      <c r="A180" s="91" t="s">
        <v>96</v>
      </c>
      <c r="B180" s="80" t="n">
        <v>43.8</v>
      </c>
      <c r="C180" s="80" t="n">
        <v>51.7</v>
      </c>
      <c r="D180" s="80" t="n">
        <v>54.1</v>
      </c>
    </row>
    <row outlineLevel="0" r="181">
      <c r="A181" s="91" t="s">
        <v>97</v>
      </c>
      <c r="B181" s="80" t="n">
        <v>43.6</v>
      </c>
      <c r="C181" s="80" t="n">
        <v>48.8</v>
      </c>
      <c r="D181" s="80" t="n">
        <v>52.6</v>
      </c>
    </row>
    <row outlineLevel="0" r="182">
      <c r="A182" s="91" t="s">
        <v>98</v>
      </c>
      <c r="B182" s="80" t="n">
        <v>51.4</v>
      </c>
      <c r="C182" s="80" t="n">
        <v>53.3</v>
      </c>
      <c r="D182" s="80" t="n">
        <v>49.2</v>
      </c>
    </row>
    <row outlineLevel="0" r="183">
      <c r="A183" s="91" t="s">
        <v>99</v>
      </c>
      <c r="B183" s="80" t="n">
        <v>41.6</v>
      </c>
      <c r="C183" s="80" t="n">
        <v>44.1</v>
      </c>
      <c r="D183" s="80" t="n">
        <v>42</v>
      </c>
    </row>
    <row outlineLevel="0" r="184">
      <c r="A184" s="91" t="s">
        <v>100</v>
      </c>
      <c r="B184" s="80" t="n">
        <v>40.6</v>
      </c>
      <c r="C184" s="80" t="n">
        <v>44.6</v>
      </c>
      <c r="D184" s="80" t="n">
        <v>39.7</v>
      </c>
    </row>
    <row outlineLevel="0" r="185">
      <c r="A185" s="91" t="s">
        <v>101</v>
      </c>
      <c r="B185" s="80" t="n">
        <v>22.5</v>
      </c>
      <c r="C185" s="80" t="n">
        <v>30.9</v>
      </c>
      <c r="D185" s="80" t="n">
        <v>39</v>
      </c>
    </row>
    <row outlineLevel="0" r="186">
      <c r="A186" s="91" t="s">
        <v>102</v>
      </c>
      <c r="B186" s="80" t="n">
        <v>27.2</v>
      </c>
      <c r="C186" s="80" t="n">
        <v>33.9</v>
      </c>
      <c r="D186" s="80" t="n">
        <v>35.5</v>
      </c>
    </row>
    <row outlineLevel="0" r="187">
      <c r="A187" s="79" t="s">
        <v>103</v>
      </c>
      <c r="B187" s="80" t="n">
        <v>30.2</v>
      </c>
      <c r="C187" s="80" t="n">
        <v>32.3</v>
      </c>
      <c r="D187" s="80" t="n">
        <v>35.4</v>
      </c>
    </row>
    <row outlineLevel="0" r="188">
      <c r="A188" s="91" t="s">
        <v>104</v>
      </c>
      <c r="B188" s="80" t="n">
        <v>31.1</v>
      </c>
      <c r="C188" s="80" t="n">
        <v>30.5</v>
      </c>
      <c r="D188" s="80" t="n">
        <v>29.8</v>
      </c>
    </row>
    <row outlineLevel="0" r="189">
      <c r="A189" s="91" t="s">
        <v>105</v>
      </c>
      <c r="B189" s="80" t="n">
        <v>17.5</v>
      </c>
      <c r="C189" s="80" t="n">
        <v>18.9</v>
      </c>
      <c r="D189" s="80" t="n">
        <v>24.9</v>
      </c>
    </row>
    <row outlineLevel="0" r="190">
      <c r="A190" s="91" t="s">
        <v>106</v>
      </c>
      <c r="B190" s="80" t="n">
        <v>22.1</v>
      </c>
      <c r="C190" s="80" t="n">
        <v>25</v>
      </c>
      <c r="D190" s="80" t="n">
        <v>22.9</v>
      </c>
    </row>
    <row outlineLevel="0" r="191">
      <c r="A191" s="91" t="s">
        <v>107</v>
      </c>
      <c r="B191" s="80" t="n">
        <v>14.6</v>
      </c>
      <c r="C191" s="80" t="n">
        <v>20.3</v>
      </c>
      <c r="D191" s="80" t="n">
        <v>20.6</v>
      </c>
    </row>
    <row outlineLevel="0" r="192">
      <c r="A192" s="91" t="s">
        <v>108</v>
      </c>
      <c r="B192" s="80" t="n">
        <v>12.3</v>
      </c>
      <c r="C192" s="80" t="n">
        <v>14.5</v>
      </c>
      <c r="D192" s="80" t="n">
        <v>13.8</v>
      </c>
    </row>
    <row outlineLevel="0" r="193">
      <c r="A193" s="91" t="s">
        <v>109</v>
      </c>
      <c r="B193" s="80" t="n">
        <v>9</v>
      </c>
      <c r="C193" s="80" t="n">
        <v>11.7</v>
      </c>
      <c r="D193" s="80" t="n">
        <v>8.8</v>
      </c>
    </row>
    <row outlineLevel="0" r="194">
      <c r="A194" s="91" t="s">
        <v>110</v>
      </c>
      <c r="B194" s="80" t="n">
        <v>8.7</v>
      </c>
      <c r="C194" s="80" t="n">
        <v>10.4</v>
      </c>
      <c r="D194" s="80" t="n">
        <v>7.8</v>
      </c>
    </row>
    <row outlineLevel="0" r="195">
      <c r="A195" s="91" t="s">
        <v>111</v>
      </c>
      <c r="B195" s="80" t="n">
        <v>8.7</v>
      </c>
      <c r="C195" s="80" t="n">
        <v>9.3</v>
      </c>
      <c r="D195" s="80" t="n">
        <v>6.9</v>
      </c>
    </row>
    <row outlineLevel="0" r="196">
      <c r="A196" s="91" t="s">
        <v>112</v>
      </c>
      <c r="B196" s="80" t="n">
        <v>2.8</v>
      </c>
      <c r="C196" s="80" t="n">
        <v>3.3</v>
      </c>
      <c r="D196" s="80" t="n">
        <v>3.2</v>
      </c>
    </row>
    <row outlineLevel="0" r="197">
      <c r="A197" s="91" t="s">
        <v>113</v>
      </c>
      <c r="B197" s="80" t="n">
        <v>2.7</v>
      </c>
      <c r="C197" s="80" t="n">
        <v>3.6</v>
      </c>
      <c r="D197" s="80" t="n">
        <v>3.1</v>
      </c>
    </row>
    <row outlineLevel="0" r="198">
      <c r="A198" s="91" t="s">
        <v>114</v>
      </c>
      <c r="B198" s="80" t="n">
        <v>2.9</v>
      </c>
      <c r="C198" s="80" t="n">
        <v>2.5</v>
      </c>
      <c r="D198" s="80" t="n">
        <v>2.1</v>
      </c>
    </row>
    <row outlineLevel="0" r="199">
      <c r="A199" s="91" t="s">
        <v>115</v>
      </c>
      <c r="B199" s="80" t="n">
        <v>2.1</v>
      </c>
      <c r="C199" s="80" t="n">
        <v>2.9</v>
      </c>
      <c r="D199" s="80" t="n">
        <v>1.9</v>
      </c>
    </row>
    <row outlineLevel="0" r="201">
      <c r="A201" s="46" t="s">
        <v>116</v>
      </c>
      <c r="B201" s="47" t="s"/>
      <c r="C201" s="47" t="s"/>
      <c r="D201" s="48" t="s"/>
    </row>
    <row outlineLevel="0" r="202">
      <c r="A202" s="97" t="n"/>
      <c r="B202" s="78" t="n">
        <v>2016</v>
      </c>
      <c r="C202" s="78" t="n">
        <v>2017</v>
      </c>
      <c r="D202" s="78" t="n">
        <v>2018</v>
      </c>
    </row>
    <row outlineLevel="0" r="203">
      <c r="A203" s="91" t="s">
        <v>117</v>
      </c>
      <c r="B203" s="80" t="n">
        <v>18.4</v>
      </c>
      <c r="C203" s="80" t="n">
        <v>18.5</v>
      </c>
      <c r="D203" s="80" t="n">
        <v>19.7</v>
      </c>
    </row>
    <row outlineLevel="0" r="204">
      <c r="A204" s="91" t="s">
        <v>118</v>
      </c>
      <c r="B204" s="80" t="n">
        <v>13.3</v>
      </c>
      <c r="C204" s="80" t="n">
        <v>11.4</v>
      </c>
      <c r="D204" s="80" t="n">
        <v>8.9</v>
      </c>
    </row>
    <row outlineLevel="0" r="205">
      <c r="A205" s="91" t="s">
        <v>119</v>
      </c>
      <c r="B205" s="80" t="n">
        <v>1.4</v>
      </c>
      <c r="C205" s="80" t="n">
        <v>1.8</v>
      </c>
      <c r="D205" s="80" t="n">
        <v>1.4</v>
      </c>
    </row>
    <row outlineLevel="0" r="206">
      <c r="A206" s="91" t="s">
        <v>120</v>
      </c>
      <c r="B206" s="80" t="n">
        <v>0.8</v>
      </c>
      <c r="C206" s="80" t="n">
        <v>0.8</v>
      </c>
      <c r="D206" s="80" t="n">
        <v>0.7</v>
      </c>
    </row>
    <row outlineLevel="0" r="207">
      <c r="A207" s="91" t="s">
        <v>121</v>
      </c>
      <c r="B207" s="80" t="n">
        <v>0.7</v>
      </c>
      <c r="C207" s="80" t="n">
        <v>0.8</v>
      </c>
      <c r="D207" s="80" t="n">
        <v>0.7</v>
      </c>
    </row>
    <row outlineLevel="0" r="208">
      <c r="A208" s="91" t="s">
        <v>122</v>
      </c>
      <c r="B208" s="80" t="n">
        <v>1.7</v>
      </c>
      <c r="C208" s="80" t="n">
        <v>0.9</v>
      </c>
      <c r="D208" s="80" t="n">
        <v>0.7</v>
      </c>
    </row>
    <row outlineLevel="0" r="209">
      <c r="A209" s="91" t="s">
        <v>123</v>
      </c>
      <c r="B209" s="80" t="n">
        <v>0.2</v>
      </c>
      <c r="C209" s="80" t="n">
        <v>0.3</v>
      </c>
      <c r="D209" s="80" t="n">
        <v>0.2</v>
      </c>
    </row>
    <row outlineLevel="0" r="210">
      <c r="A210" s="91" t="s">
        <v>124</v>
      </c>
      <c r="B210" s="80" t="n">
        <v>2.9</v>
      </c>
      <c r="C210" s="80" t="n">
        <v>3.2</v>
      </c>
      <c r="D210" s="80" t="n">
        <v>2.4</v>
      </c>
    </row>
    <row outlineLevel="0" r="211">
      <c r="A211" s="91" t="s">
        <v>125</v>
      </c>
      <c r="B211" s="80" t="n">
        <v>68.9</v>
      </c>
      <c r="C211" s="80" t="n">
        <v>71.2</v>
      </c>
      <c r="D211" s="80" t="n">
        <v>72.1</v>
      </c>
    </row>
    <row outlineLevel="0" r="213">
      <c r="A213" s="46" t="s">
        <v>126</v>
      </c>
      <c r="B213" s="47" t="s"/>
      <c r="C213" s="47" t="s"/>
      <c r="D213" s="48" t="s"/>
    </row>
    <row outlineLevel="0" r="214">
      <c r="A214" s="67" t="n"/>
      <c r="B214" s="78" t="n">
        <v>2016</v>
      </c>
      <c r="C214" s="78" t="n">
        <v>2017</v>
      </c>
      <c r="D214" s="78" t="n">
        <v>2018</v>
      </c>
    </row>
    <row outlineLevel="0" r="215">
      <c r="A215" s="91" t="s">
        <v>31</v>
      </c>
      <c r="B215" s="80" t="n">
        <v>85.3</v>
      </c>
      <c r="C215" s="80" t="n">
        <v>83.4</v>
      </c>
      <c r="D215" s="80" t="n">
        <v>83.4</v>
      </c>
    </row>
    <row outlineLevel="0" r="216">
      <c r="A216" s="98" t="s">
        <v>127</v>
      </c>
      <c r="B216" s="99" t="n"/>
      <c r="C216" s="99" t="n"/>
      <c r="D216" s="99" t="n"/>
    </row>
    <row outlineLevel="0" r="217">
      <c r="A217" s="100" t="s">
        <v>128</v>
      </c>
      <c r="B217" s="95" t="n">
        <v>83.3</v>
      </c>
      <c r="C217" s="95" t="n">
        <v>81.1</v>
      </c>
      <c r="D217" s="95" t="n">
        <v>81.6</v>
      </c>
    </row>
    <row outlineLevel="0" r="218">
      <c r="A218" s="101" t="s">
        <v>129</v>
      </c>
      <c r="B218" s="80" t="n">
        <v>18</v>
      </c>
      <c r="C218" s="80" t="n">
        <v>20.5</v>
      </c>
      <c r="D218" s="80" t="n">
        <v>18.1</v>
      </c>
    </row>
    <row outlineLevel="0" r="219">
      <c r="A219" s="101" t="s">
        <v>130</v>
      </c>
      <c r="B219" s="80" t="n">
        <v>2.3</v>
      </c>
      <c r="C219" s="80" t="n">
        <v>2.9</v>
      </c>
      <c r="D219" s="80" t="n">
        <v>2.5</v>
      </c>
    </row>
    <row outlineLevel="0" r="220">
      <c r="A220" s="101" t="s">
        <v>131</v>
      </c>
      <c r="B220" s="80" t="n">
        <v>2.1</v>
      </c>
      <c r="C220" s="80" t="n">
        <v>3.2</v>
      </c>
      <c r="D220" s="80" t="n">
        <v>1.7</v>
      </c>
    </row>
    <row outlineLevel="0" r="221">
      <c r="A221" s="91" t="s">
        <v>132</v>
      </c>
      <c r="B221" s="80" t="n">
        <v>8.2</v>
      </c>
      <c r="C221" s="80" t="n">
        <v>9.2</v>
      </c>
      <c r="D221" s="80" t="n">
        <v>10.4</v>
      </c>
    </row>
    <row outlineLevel="0" r="222">
      <c r="A222" s="91" t="s">
        <v>133</v>
      </c>
      <c r="B222" s="80" t="n">
        <v>6.5</v>
      </c>
      <c r="C222" s="80" t="n">
        <v>7.5</v>
      </c>
      <c r="D222" s="80" t="n">
        <v>6.2</v>
      </c>
    </row>
    <row outlineLevel="0" r="224">
      <c r="A224" s="46" t="s">
        <v>134</v>
      </c>
      <c r="B224" s="47" t="s"/>
      <c r="C224" s="47" t="s"/>
      <c r="D224" s="48" t="s"/>
    </row>
    <row outlineLevel="0" r="225">
      <c r="A225" s="102" t="n"/>
      <c r="B225" s="78" t="n">
        <v>2016</v>
      </c>
      <c r="C225" s="78" t="n">
        <v>2017</v>
      </c>
      <c r="D225" s="78" t="n">
        <v>2018</v>
      </c>
    </row>
    <row outlineLevel="0" r="226">
      <c r="A226" s="69" t="s">
        <v>135</v>
      </c>
      <c r="B226" s="53" t="n">
        <v>72.9</v>
      </c>
      <c r="C226" s="53" t="n">
        <v>76.6</v>
      </c>
      <c r="D226" s="53" t="n">
        <v>81</v>
      </c>
    </row>
    <row outlineLevel="0" r="227">
      <c r="A227" s="69" t="s">
        <v>136</v>
      </c>
      <c r="B227" s="53" t="n">
        <v>10.5</v>
      </c>
      <c r="C227" s="53" t="n">
        <v>10</v>
      </c>
      <c r="D227" s="53" t="n">
        <v>8.9</v>
      </c>
    </row>
    <row outlineLevel="0" r="228">
      <c r="A228" s="91" t="s">
        <v>137</v>
      </c>
      <c r="B228" s="53" t="n">
        <v>2.1</v>
      </c>
      <c r="C228" s="53" t="n">
        <v>1.6</v>
      </c>
      <c r="D228" s="53" t="n">
        <v>1.3</v>
      </c>
    </row>
    <row outlineLevel="0" r="229">
      <c r="A229" s="69" t="s">
        <v>138</v>
      </c>
      <c r="B229" s="53" t="n">
        <v>7.1</v>
      </c>
      <c r="C229" s="53" t="n">
        <v>5.7</v>
      </c>
      <c r="D229" s="53" t="n">
        <v>5</v>
      </c>
    </row>
    <row outlineLevel="0" r="230">
      <c r="A230" s="69" t="s">
        <v>133</v>
      </c>
      <c r="B230" s="53" t="n">
        <v>7.4</v>
      </c>
      <c r="C230" s="53" t="n">
        <v>6.1</v>
      </c>
      <c r="D230" s="53" t="n">
        <v>3.8</v>
      </c>
    </row>
  </sheetData>
  <mergeCells count="38">
    <mergeCell ref="A1:N1"/>
    <mergeCell ref="A3:N3"/>
    <mergeCell ref="A5:D5"/>
    <mergeCell ref="A11:D11"/>
    <mergeCell ref="A22:G22"/>
    <mergeCell ref="B23:D23"/>
    <mergeCell ref="E23:G23"/>
    <mergeCell ref="A23:A24"/>
    <mergeCell ref="A34:D34"/>
    <mergeCell ref="A45:G45"/>
    <mergeCell ref="E46:G46"/>
    <mergeCell ref="B46:D46"/>
    <mergeCell ref="A46:A47"/>
    <mergeCell ref="A59:D59"/>
    <mergeCell ref="A57:N57"/>
    <mergeCell ref="A65:D65"/>
    <mergeCell ref="A67:D67"/>
    <mergeCell ref="A80:D80"/>
    <mergeCell ref="A88:D88"/>
    <mergeCell ref="A96:D96"/>
    <mergeCell ref="A127:N127"/>
    <mergeCell ref="A129:J129"/>
    <mergeCell ref="H130:J130"/>
    <mergeCell ref="A136:J136"/>
    <mergeCell ref="E130:G130"/>
    <mergeCell ref="E112:G112"/>
    <mergeCell ref="A111:G111"/>
    <mergeCell ref="B112:D112"/>
    <mergeCell ref="A112:A113"/>
    <mergeCell ref="B130:D130"/>
    <mergeCell ref="A213:D213"/>
    <mergeCell ref="A201:D201"/>
    <mergeCell ref="A177:D177"/>
    <mergeCell ref="A164:D164"/>
    <mergeCell ref="A157:D157"/>
    <mergeCell ref="A145:D145"/>
    <mergeCell ref="A138:D138"/>
    <mergeCell ref="A224:D224"/>
  </mergeCells>
  <pageMargins bottom="0.590551555156708" footer="0.5" header="0.5" left="0.590551555156708" right="0.590551555156708" top="0.787402033805847"/>
  <pageSetup fitToHeight="0" fitToWidth="0" orientation="landscape" paperHeight="297.1798mm" paperSize="9" paperWidth="210.0438mm" scale="100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36"/>
  <sheetViews>
    <sheetView showZeros="true" workbookViewId="0"/>
  </sheetViews>
  <sheetFormatPr baseColWidth="8" customHeight="false" defaultColWidth="10.7884703773945" defaultRowHeight="15" zeroHeight="false"/>
  <cols>
    <col customWidth="true" hidden="false" max="1" min="1" outlineLevel="0" style="1" width="29.268290966509"/>
    <col customWidth="true" max="2" min="2" outlineLevel="0" style="1" width="10.7884703773945"/>
    <col customWidth="true" hidden="false" max="3" min="3" outlineLevel="0" style="1" width="22.6039905963903"/>
    <col customWidth="true" hidden="false" max="4" min="4" outlineLevel="0" style="1" width="19.5565362682989"/>
    <col customWidth="true" hidden="false" max="5" min="5" outlineLevel="0" style="1" width="19.1574285860735"/>
    <col customWidth="true" hidden="false" max="6" min="6" outlineLevel="0" style="1" width="21.9512202548759"/>
    <col customWidth="true" hidden="false" max="7" min="7" outlineLevel="0" style="1" width="25.0110764940715"/>
    <col customWidth="true" hidden="false" max="8" min="8" outlineLevel="0" style="1" width="20.8869186667607"/>
    <col customWidth="true" hidden="false" max="9" min="9" outlineLevel="0" style="1" width="26.0753889088223"/>
    <col customWidth="true" max="10" min="10" outlineLevel="0" style="1" width="10.7884703773945"/>
  </cols>
  <sheetData>
    <row outlineLevel="0" r="2">
      <c r="A2" s="46" t="s">
        <v>139</v>
      </c>
      <c r="B2" s="47" t="s"/>
      <c r="C2" s="47" t="s"/>
      <c r="D2" s="47" t="s"/>
      <c r="E2" s="47" t="s"/>
      <c r="F2" s="47" t="s"/>
      <c r="G2" s="47" t="s"/>
      <c r="H2" s="47" t="s"/>
      <c r="I2" s="48" t="s"/>
    </row>
    <row outlineLevel="0" r="3">
      <c r="A3" s="103" t="n"/>
      <c r="B3" s="104" t="n">
        <v>2017</v>
      </c>
      <c r="C3" s="105" t="s"/>
      <c r="D3" s="105" t="s"/>
      <c r="E3" s="106" t="s"/>
      <c r="F3" s="50" t="n">
        <v>2018</v>
      </c>
      <c r="G3" s="105" t="s"/>
      <c r="H3" s="105" t="s"/>
      <c r="I3" s="107" t="s"/>
    </row>
    <row outlineLevel="0" r="4">
      <c r="A4" s="108" t="s"/>
      <c r="B4" s="78" t="s">
        <v>56</v>
      </c>
      <c r="C4" s="78" t="s">
        <v>60</v>
      </c>
      <c r="D4" s="78" t="s">
        <v>62</v>
      </c>
      <c r="E4" s="78" t="s">
        <v>63</v>
      </c>
      <c r="F4" s="78" t="s">
        <v>56</v>
      </c>
      <c r="G4" s="78" t="s">
        <v>60</v>
      </c>
      <c r="H4" s="78" t="s">
        <v>62</v>
      </c>
      <c r="I4" s="78" t="s">
        <v>63</v>
      </c>
    </row>
    <row hidden="false" ht="15" outlineLevel="0" r="5">
      <c r="A5" s="109" t="s">
        <v>140</v>
      </c>
      <c r="B5" s="110" t="n">
        <v>59.5</v>
      </c>
      <c r="C5" s="110" t="n">
        <v>39.2</v>
      </c>
      <c r="D5" s="110" t="n">
        <v>29.4</v>
      </c>
      <c r="E5" s="110" t="n">
        <v>32.4</v>
      </c>
      <c r="F5" s="110" t="n">
        <v>57</v>
      </c>
      <c r="G5" s="110" t="n">
        <v>43.2</v>
      </c>
      <c r="H5" s="110" t="n">
        <v>29.4</v>
      </c>
      <c r="I5" s="110" t="n">
        <v>28.9</v>
      </c>
    </row>
    <row hidden="false" ht="15" outlineLevel="0" r="6">
      <c r="A6" s="109" t="s">
        <v>141</v>
      </c>
      <c r="B6" s="110" t="n">
        <v>64.3</v>
      </c>
      <c r="C6" s="110" t="n">
        <v>38.8</v>
      </c>
      <c r="D6" s="110" t="n">
        <v>26.9</v>
      </c>
      <c r="E6" s="110" t="n">
        <v>36.9</v>
      </c>
      <c r="F6" s="110" t="n">
        <v>60.4</v>
      </c>
      <c r="G6" s="110" t="n">
        <v>42.8</v>
      </c>
      <c r="H6" s="110" t="n">
        <v>29.4</v>
      </c>
      <c r="I6" s="110" t="n">
        <v>29.5</v>
      </c>
    </row>
    <row hidden="false" ht="15" outlineLevel="0" r="7">
      <c r="A7" s="111" t="s">
        <v>142</v>
      </c>
      <c r="B7" s="80" t="n">
        <v>58.3</v>
      </c>
      <c r="C7" s="80" t="n">
        <v>54.5</v>
      </c>
      <c r="D7" s="80" t="n">
        <v>35.9</v>
      </c>
      <c r="E7" s="80" t="n">
        <v>39.8</v>
      </c>
      <c r="F7" s="80" t="n">
        <v>62.3</v>
      </c>
      <c r="G7" s="80" t="n">
        <v>59.4</v>
      </c>
      <c r="H7" s="80" t="n">
        <v>37.9</v>
      </c>
      <c r="I7" s="80" t="n">
        <v>29.7</v>
      </c>
    </row>
    <row hidden="false" ht="15" outlineLevel="0" r="8">
      <c r="A8" s="91" t="s">
        <v>143</v>
      </c>
      <c r="B8" s="80" t="n">
        <v>56.5</v>
      </c>
      <c r="C8" s="80" t="n">
        <v>47.3</v>
      </c>
      <c r="D8" s="80" t="n">
        <v>20.6</v>
      </c>
      <c r="E8" s="80" t="n">
        <v>26.2</v>
      </c>
      <c r="F8" s="80" t="n">
        <v>54.8</v>
      </c>
      <c r="G8" s="80" t="n">
        <v>39.6</v>
      </c>
      <c r="H8" s="80" t="n">
        <v>28.6</v>
      </c>
      <c r="I8" s="80" t="n">
        <v>18.6</v>
      </c>
    </row>
    <row hidden="false" ht="15" outlineLevel="0" r="9">
      <c r="A9" s="91" t="s">
        <v>144</v>
      </c>
      <c r="B9" s="80" t="n">
        <v>53.4</v>
      </c>
      <c r="C9" s="80" t="n">
        <v>23.7</v>
      </c>
      <c r="D9" s="80" t="n">
        <v>21.7</v>
      </c>
      <c r="E9" s="80" t="n">
        <v>28</v>
      </c>
      <c r="F9" s="80" t="n">
        <v>54.3</v>
      </c>
      <c r="G9" s="80" t="n">
        <v>30</v>
      </c>
      <c r="H9" s="80" t="n">
        <v>21.5</v>
      </c>
      <c r="I9" s="80" t="n">
        <v>26</v>
      </c>
    </row>
    <row hidden="false" ht="15" outlineLevel="0" r="10">
      <c r="A10" s="91" t="s">
        <v>145</v>
      </c>
      <c r="B10" s="80" t="n">
        <v>64.4</v>
      </c>
      <c r="C10" s="80" t="n">
        <v>34.9</v>
      </c>
      <c r="D10" s="80" t="n">
        <v>27.4</v>
      </c>
      <c r="E10" s="80" t="n">
        <v>24.7</v>
      </c>
      <c r="F10" s="80" t="n">
        <v>56.2</v>
      </c>
      <c r="G10" s="80" t="n">
        <v>32.8</v>
      </c>
      <c r="H10" s="80" t="n">
        <v>18.9</v>
      </c>
      <c r="I10" s="80" t="n">
        <v>15.7</v>
      </c>
    </row>
    <row hidden="false" ht="15" outlineLevel="0" r="11">
      <c r="A11" s="91" t="s">
        <v>146</v>
      </c>
      <c r="B11" s="80" t="n">
        <v>58.8</v>
      </c>
      <c r="C11" s="80" t="n">
        <v>33.9</v>
      </c>
      <c r="D11" s="80" t="n">
        <v>31.3</v>
      </c>
      <c r="E11" s="80" t="n">
        <v>23.3</v>
      </c>
      <c r="F11" s="80" t="n">
        <v>60.9</v>
      </c>
      <c r="G11" s="80" t="n">
        <v>28.6</v>
      </c>
      <c r="H11" s="80" t="n">
        <v>31.2</v>
      </c>
      <c r="I11" s="80" t="n">
        <v>20.2</v>
      </c>
    </row>
    <row hidden="false" ht="15" outlineLevel="0" r="12">
      <c r="A12" s="91" t="s">
        <v>147</v>
      </c>
      <c r="B12" s="80" t="n">
        <v>71.8</v>
      </c>
      <c r="C12" s="80" t="n">
        <v>25</v>
      </c>
      <c r="D12" s="80" t="n">
        <v>16.8</v>
      </c>
      <c r="E12" s="80" t="n">
        <v>27.6</v>
      </c>
      <c r="F12" s="80" t="n">
        <v>67.3</v>
      </c>
      <c r="G12" s="80" t="n">
        <v>30</v>
      </c>
      <c r="H12" s="80" t="n">
        <v>18.2</v>
      </c>
      <c r="I12" s="80" t="n">
        <v>32</v>
      </c>
    </row>
    <row hidden="false" ht="15" outlineLevel="0" r="13">
      <c r="A13" s="91" t="s">
        <v>148</v>
      </c>
      <c r="B13" s="80" t="n">
        <v>65.8</v>
      </c>
      <c r="C13" s="80" t="n">
        <v>36</v>
      </c>
      <c r="D13" s="80" t="n">
        <v>29.8</v>
      </c>
      <c r="E13" s="80" t="n">
        <v>32.4</v>
      </c>
      <c r="F13" s="80" t="n">
        <v>51.3</v>
      </c>
      <c r="G13" s="80" t="n">
        <v>41.8</v>
      </c>
      <c r="H13" s="80" t="n">
        <v>28.1</v>
      </c>
      <c r="I13" s="80" t="n">
        <v>24.9</v>
      </c>
    </row>
    <row hidden="false" ht="15" outlineLevel="0" r="14">
      <c r="A14" s="91" t="s">
        <v>149</v>
      </c>
      <c r="B14" s="80" t="n">
        <v>50.5</v>
      </c>
      <c r="C14" s="80" t="n">
        <v>39.6</v>
      </c>
      <c r="D14" s="80" t="n">
        <v>27.7</v>
      </c>
      <c r="E14" s="80" t="n">
        <v>28</v>
      </c>
      <c r="F14" s="80" t="n">
        <v>56.9</v>
      </c>
      <c r="G14" s="80" t="n">
        <v>49.9</v>
      </c>
      <c r="H14" s="80" t="n">
        <v>29.9</v>
      </c>
      <c r="I14" s="80" t="n">
        <v>26.5</v>
      </c>
    </row>
    <row hidden="false" ht="15" outlineLevel="0" r="15">
      <c r="A15" s="91" t="s">
        <v>150</v>
      </c>
      <c r="B15" s="80" t="n">
        <v>49.5</v>
      </c>
      <c r="C15" s="80" t="n">
        <v>42.9</v>
      </c>
      <c r="D15" s="80" t="n">
        <v>15.1</v>
      </c>
      <c r="E15" s="80" t="n">
        <v>25.9</v>
      </c>
      <c r="F15" s="80" t="n">
        <v>42.7</v>
      </c>
      <c r="G15" s="80" t="n">
        <v>41.2</v>
      </c>
      <c r="H15" s="80" t="n">
        <v>21.2</v>
      </c>
      <c r="I15" s="80" t="n">
        <v>22.9</v>
      </c>
    </row>
    <row hidden="false" ht="15" outlineLevel="0" r="16">
      <c r="A16" s="91" t="s">
        <v>151</v>
      </c>
      <c r="B16" s="80" t="n">
        <v>68.4</v>
      </c>
      <c r="C16" s="80" t="n">
        <v>32.7</v>
      </c>
      <c r="D16" s="80" t="n">
        <v>28.7</v>
      </c>
      <c r="E16" s="80" t="n">
        <v>37.6</v>
      </c>
      <c r="F16" s="80" t="n">
        <v>61.9</v>
      </c>
      <c r="G16" s="80" t="n">
        <v>35.9</v>
      </c>
      <c r="H16" s="80" t="n">
        <v>25.6</v>
      </c>
      <c r="I16" s="80" t="n">
        <v>31.7</v>
      </c>
    </row>
    <row hidden="false" ht="15" outlineLevel="0" r="17">
      <c r="A17" s="91" t="s">
        <v>152</v>
      </c>
      <c r="B17" s="80" t="n">
        <v>55.1</v>
      </c>
      <c r="C17" s="80" t="n">
        <v>28.5</v>
      </c>
      <c r="D17" s="80" t="n">
        <v>23.4</v>
      </c>
      <c r="E17" s="80" t="n">
        <v>22.2</v>
      </c>
      <c r="F17" s="80" t="n">
        <v>64.6</v>
      </c>
      <c r="G17" s="80" t="n">
        <v>37.7</v>
      </c>
      <c r="H17" s="80" t="n">
        <v>33.8</v>
      </c>
      <c r="I17" s="80" t="n">
        <v>21</v>
      </c>
    </row>
    <row hidden="false" ht="15" outlineLevel="0" r="18">
      <c r="A18" s="91" t="s">
        <v>153</v>
      </c>
      <c r="B18" s="80" t="n">
        <v>59.6</v>
      </c>
      <c r="C18" s="80" t="n">
        <v>26.5</v>
      </c>
      <c r="D18" s="80" t="n">
        <v>24.1</v>
      </c>
      <c r="E18" s="80" t="n">
        <v>21.4</v>
      </c>
      <c r="F18" s="80" t="n">
        <v>55.5</v>
      </c>
      <c r="G18" s="80" t="n">
        <v>40.6</v>
      </c>
      <c r="H18" s="80" t="n">
        <v>33.8</v>
      </c>
      <c r="I18" s="80" t="n">
        <v>20.4</v>
      </c>
    </row>
    <row hidden="false" ht="15" outlineLevel="0" r="19">
      <c r="A19" s="91" t="s">
        <v>154</v>
      </c>
      <c r="B19" s="80" t="n">
        <v>64.2</v>
      </c>
      <c r="C19" s="80" t="n">
        <v>42.8</v>
      </c>
      <c r="D19" s="80" t="n">
        <v>25.7</v>
      </c>
      <c r="E19" s="80" t="n">
        <v>34.1</v>
      </c>
      <c r="F19" s="80" t="n">
        <v>65.1</v>
      </c>
      <c r="G19" s="80" t="n">
        <v>38.9</v>
      </c>
      <c r="H19" s="80" t="n">
        <v>24.2</v>
      </c>
      <c r="I19" s="80" t="n">
        <v>30.6</v>
      </c>
    </row>
    <row hidden="false" ht="15" outlineLevel="0" r="20">
      <c r="A20" s="91" t="s">
        <v>155</v>
      </c>
      <c r="B20" s="80" t="n">
        <v>49.4</v>
      </c>
      <c r="C20" s="80" t="n">
        <v>33.1</v>
      </c>
      <c r="D20" s="80" t="n">
        <v>26.4</v>
      </c>
      <c r="E20" s="80" t="n">
        <v>19.9</v>
      </c>
      <c r="F20" s="80" t="n">
        <v>50.5</v>
      </c>
      <c r="G20" s="80" t="n">
        <v>34.1</v>
      </c>
      <c r="H20" s="80" t="n">
        <v>21.3</v>
      </c>
      <c r="I20" s="80" t="n">
        <v>16.2</v>
      </c>
    </row>
    <row hidden="false" ht="15" outlineLevel="0" r="21">
      <c r="A21" s="91" t="s">
        <v>156</v>
      </c>
      <c r="B21" s="80" t="n">
        <v>52.4</v>
      </c>
      <c r="C21" s="80" t="n">
        <v>37.4</v>
      </c>
      <c r="D21" s="80" t="n">
        <v>25.3</v>
      </c>
      <c r="E21" s="80" t="n">
        <v>29.1</v>
      </c>
      <c r="F21" s="80" t="n">
        <v>35.8</v>
      </c>
      <c r="G21" s="80" t="n">
        <v>32.1</v>
      </c>
      <c r="H21" s="80" t="n">
        <v>22.9</v>
      </c>
      <c r="I21" s="80" t="n">
        <v>18.1</v>
      </c>
    </row>
    <row hidden="false" ht="15" outlineLevel="0" r="22">
      <c r="A22" s="91" t="s">
        <v>157</v>
      </c>
      <c r="B22" s="80" t="n">
        <v>59</v>
      </c>
      <c r="C22" s="80" t="n">
        <v>41</v>
      </c>
      <c r="D22" s="80" t="n">
        <v>29.4</v>
      </c>
      <c r="E22" s="80" t="n">
        <v>27.8</v>
      </c>
      <c r="F22" s="80" t="n">
        <v>46.8</v>
      </c>
      <c r="G22" s="80" t="n">
        <v>42.6</v>
      </c>
      <c r="H22" s="80" t="n">
        <v>38.7</v>
      </c>
      <c r="I22" s="80" t="n">
        <v>19.4</v>
      </c>
    </row>
    <row hidden="false" ht="15" outlineLevel="0" r="23">
      <c r="A23" s="91" t="s">
        <v>158</v>
      </c>
      <c r="B23" s="80" t="n">
        <v>52.9</v>
      </c>
      <c r="C23" s="80" t="n">
        <v>31</v>
      </c>
      <c r="D23" s="80" t="n">
        <v>20.1</v>
      </c>
      <c r="E23" s="80" t="n">
        <v>29.5</v>
      </c>
      <c r="F23" s="80" t="n">
        <v>61.3</v>
      </c>
      <c r="G23" s="80" t="n">
        <v>31.7</v>
      </c>
      <c r="H23" s="80" t="n">
        <v>15.9</v>
      </c>
      <c r="I23" s="80" t="n">
        <v>29.3</v>
      </c>
    </row>
    <row hidden="false" ht="15" outlineLevel="0" r="24">
      <c r="A24" s="91" t="s">
        <v>159</v>
      </c>
      <c r="B24" s="80" t="n">
        <v>71</v>
      </c>
      <c r="C24" s="80" t="n">
        <v>45.3</v>
      </c>
      <c r="D24" s="80" t="n">
        <v>27.9</v>
      </c>
      <c r="E24" s="80" t="n">
        <v>49.2</v>
      </c>
      <c r="F24" s="80" t="n">
        <v>66.9</v>
      </c>
      <c r="G24" s="80" t="n">
        <v>53.1</v>
      </c>
      <c r="H24" s="80" t="n">
        <v>35.8</v>
      </c>
      <c r="I24" s="80" t="n">
        <v>37.6</v>
      </c>
    </row>
    <row hidden="false" ht="15" outlineLevel="0" r="25">
      <c r="A25" s="109" t="s">
        <v>160</v>
      </c>
      <c r="B25" s="110" t="n">
        <v>60.2</v>
      </c>
      <c r="C25" s="110" t="n">
        <v>42.4</v>
      </c>
      <c r="D25" s="110" t="n">
        <v>31.2</v>
      </c>
      <c r="E25" s="110" t="n">
        <v>32.7</v>
      </c>
      <c r="F25" s="110" t="n">
        <v>57.6</v>
      </c>
      <c r="G25" s="110" t="n">
        <v>47.2</v>
      </c>
      <c r="H25" s="110" t="n">
        <v>32.3</v>
      </c>
      <c r="I25" s="110" t="n">
        <v>30.9</v>
      </c>
    </row>
    <row hidden="false" ht="15" outlineLevel="0" r="26">
      <c r="A26" s="91" t="s">
        <v>161</v>
      </c>
      <c r="B26" s="80" t="n">
        <v>41.9</v>
      </c>
      <c r="C26" s="80" t="n">
        <v>45.6</v>
      </c>
      <c r="D26" s="80" t="n">
        <v>31.5</v>
      </c>
      <c r="E26" s="80" t="n">
        <v>29.2</v>
      </c>
      <c r="F26" s="80" t="n">
        <v>50</v>
      </c>
      <c r="G26" s="80" t="n">
        <v>43.7</v>
      </c>
      <c r="H26" s="80" t="n">
        <v>28.2</v>
      </c>
      <c r="I26" s="80" t="n">
        <v>29.1</v>
      </c>
    </row>
    <row hidden="false" ht="15" outlineLevel="0" r="27">
      <c r="A27" s="91" t="s">
        <v>162</v>
      </c>
      <c r="B27" s="80" t="n">
        <v>48.5</v>
      </c>
      <c r="C27" s="80" t="n">
        <v>35.4</v>
      </c>
      <c r="D27" s="80" t="n">
        <v>27</v>
      </c>
      <c r="E27" s="80" t="n">
        <v>26.8</v>
      </c>
      <c r="F27" s="80" t="n">
        <v>44.1</v>
      </c>
      <c r="G27" s="80" t="n">
        <v>53.9</v>
      </c>
      <c r="H27" s="80" t="n">
        <v>28.6</v>
      </c>
      <c r="I27" s="80" t="n">
        <v>24.2</v>
      </c>
    </row>
    <row hidden="false" ht="15" outlineLevel="0" r="28">
      <c r="A28" s="91" t="s">
        <v>163</v>
      </c>
      <c r="B28" s="80" t="n">
        <v>63.4</v>
      </c>
      <c r="C28" s="80" t="n">
        <v>35.5</v>
      </c>
      <c r="D28" s="80" t="n">
        <v>33.7</v>
      </c>
      <c r="E28" s="80" t="n">
        <v>29.3</v>
      </c>
      <c r="F28" s="80" t="n">
        <v>59.6</v>
      </c>
      <c r="G28" s="80" t="n">
        <v>40.1</v>
      </c>
      <c r="H28" s="80" t="n">
        <v>29.6</v>
      </c>
      <c r="I28" s="80" t="n">
        <v>29</v>
      </c>
    </row>
    <row hidden="false" ht="15" outlineLevel="0" r="29">
      <c r="A29" s="98" t="s">
        <v>21</v>
      </c>
      <c r="B29" s="99" t="n"/>
      <c r="C29" s="99" t="n"/>
      <c r="D29" s="99" t="n"/>
      <c r="E29" s="99" t="n"/>
      <c r="F29" s="99" t="n"/>
      <c r="G29" s="99" t="n"/>
      <c r="H29" s="99" t="n"/>
      <c r="I29" s="99" t="n"/>
    </row>
    <row hidden="false" ht="15" outlineLevel="0" r="30">
      <c r="A30" s="100" t="s">
        <v>164</v>
      </c>
      <c r="B30" s="95" t="n">
        <v>64.5</v>
      </c>
      <c r="C30" s="95" t="n">
        <v>33.3</v>
      </c>
      <c r="D30" s="95" t="n">
        <v>32.2</v>
      </c>
      <c r="E30" s="95" t="n">
        <v>28.2</v>
      </c>
      <c r="F30" s="95" t="n">
        <v>61.1</v>
      </c>
      <c r="G30" s="95" t="n">
        <v>42.6</v>
      </c>
      <c r="H30" s="95" t="n">
        <v>42.6</v>
      </c>
      <c r="I30" s="95" t="n">
        <v>39.1</v>
      </c>
    </row>
    <row hidden="false" ht="15" outlineLevel="0" r="31">
      <c r="A31" s="101" t="s">
        <v>165</v>
      </c>
      <c r="B31" s="80" t="n">
        <v>63.4</v>
      </c>
      <c r="C31" s="80" t="n">
        <v>35.6</v>
      </c>
      <c r="D31" s="80" t="n">
        <v>33.8</v>
      </c>
      <c r="E31" s="80" t="n">
        <v>29.3</v>
      </c>
      <c r="F31" s="80" t="n">
        <v>59.5</v>
      </c>
      <c r="G31" s="80" t="n">
        <v>40.1</v>
      </c>
      <c r="H31" s="80" t="n">
        <v>29.1</v>
      </c>
      <c r="I31" s="80" t="n">
        <v>28.6</v>
      </c>
    </row>
    <row hidden="false" ht="15" outlineLevel="0" r="32">
      <c r="A32" s="91" t="s">
        <v>166</v>
      </c>
      <c r="B32" s="80" t="n">
        <v>53</v>
      </c>
      <c r="C32" s="80" t="n">
        <v>43.1</v>
      </c>
      <c r="D32" s="80" t="n">
        <v>27.5</v>
      </c>
      <c r="E32" s="80" t="n">
        <v>28.9</v>
      </c>
      <c r="F32" s="80" t="n">
        <v>53.7</v>
      </c>
      <c r="G32" s="80" t="n">
        <v>46.1</v>
      </c>
      <c r="H32" s="80" t="n">
        <v>34.7</v>
      </c>
      <c r="I32" s="80" t="n">
        <v>28.4</v>
      </c>
    </row>
    <row hidden="false" ht="15" outlineLevel="0" r="33">
      <c r="A33" s="91" t="s">
        <v>167</v>
      </c>
      <c r="B33" s="80" t="n">
        <v>46.3</v>
      </c>
      <c r="C33" s="80" t="n">
        <v>33.6</v>
      </c>
      <c r="D33" s="80" t="n">
        <v>28.9</v>
      </c>
      <c r="E33" s="80" t="n">
        <v>31.8</v>
      </c>
      <c r="F33" s="80" t="n">
        <v>41.7</v>
      </c>
      <c r="G33" s="80" t="n">
        <v>33.4</v>
      </c>
      <c r="H33" s="80" t="n">
        <v>33.3</v>
      </c>
      <c r="I33" s="80" t="n">
        <v>24.5</v>
      </c>
    </row>
    <row hidden="false" ht="15" outlineLevel="0" r="34">
      <c r="A34" s="91" t="s">
        <v>168</v>
      </c>
      <c r="B34" s="80" t="n">
        <v>54.2</v>
      </c>
      <c r="C34" s="80" t="n">
        <v>46.6</v>
      </c>
      <c r="D34" s="80" t="n">
        <v>43.1</v>
      </c>
      <c r="E34" s="80" t="n">
        <v>34.6</v>
      </c>
      <c r="F34" s="80" t="n">
        <v>54.3</v>
      </c>
      <c r="G34" s="80" t="n">
        <v>46.1</v>
      </c>
      <c r="H34" s="80" t="n">
        <v>36.5</v>
      </c>
      <c r="I34" s="80" t="n">
        <v>32.3</v>
      </c>
    </row>
    <row hidden="false" ht="15" outlineLevel="0" r="35">
      <c r="A35" s="91" t="s">
        <v>169</v>
      </c>
      <c r="B35" s="80" t="n">
        <v>55.4</v>
      </c>
      <c r="C35" s="80" t="n">
        <v>48.3</v>
      </c>
      <c r="D35" s="80" t="n">
        <v>29.8</v>
      </c>
      <c r="E35" s="80" t="n">
        <v>30.7</v>
      </c>
      <c r="F35" s="80" t="n">
        <v>64.6</v>
      </c>
      <c r="G35" s="80" t="n">
        <v>58.8</v>
      </c>
      <c r="H35" s="80" t="n">
        <v>33.2</v>
      </c>
      <c r="I35" s="80" t="n">
        <v>42.3</v>
      </c>
    </row>
    <row hidden="false" ht="15" outlineLevel="0" r="36">
      <c r="A36" s="91" t="s">
        <v>170</v>
      </c>
      <c r="B36" s="80" t="n">
        <v>42.1</v>
      </c>
      <c r="C36" s="80" t="n">
        <v>30.3</v>
      </c>
      <c r="D36" s="80" t="n">
        <v>25.6</v>
      </c>
      <c r="E36" s="80" t="n">
        <v>29.3</v>
      </c>
      <c r="F36" s="80" t="n">
        <v>48.9</v>
      </c>
      <c r="G36" s="80" t="n">
        <v>35.3</v>
      </c>
      <c r="H36" s="80" t="n">
        <v>31.2</v>
      </c>
      <c r="I36" s="80" t="n">
        <v>26</v>
      </c>
    </row>
    <row hidden="false" ht="15" outlineLevel="0" r="37">
      <c r="A37" s="91" t="s">
        <v>171</v>
      </c>
      <c r="B37" s="80" t="n">
        <v>54.8</v>
      </c>
      <c r="C37" s="80" t="n">
        <v>32.3</v>
      </c>
      <c r="D37" s="80" t="n">
        <v>22.4</v>
      </c>
      <c r="E37" s="80" t="n">
        <v>23.5</v>
      </c>
      <c r="F37" s="80" t="n">
        <v>39.6</v>
      </c>
      <c r="G37" s="80" t="n">
        <v>46.6</v>
      </c>
      <c r="H37" s="80" t="n">
        <v>28.6</v>
      </c>
      <c r="I37" s="80" t="n">
        <v>19.7</v>
      </c>
    </row>
    <row hidden="false" ht="15" outlineLevel="0" r="38">
      <c r="A38" s="91" t="s">
        <v>172</v>
      </c>
      <c r="B38" s="80" t="n">
        <v>71.8</v>
      </c>
      <c r="C38" s="80" t="n">
        <v>46</v>
      </c>
      <c r="D38" s="80" t="n">
        <v>30.7</v>
      </c>
      <c r="E38" s="80" t="n">
        <v>36.5</v>
      </c>
      <c r="F38" s="80" t="n">
        <v>66</v>
      </c>
      <c r="G38" s="80" t="n">
        <v>50.3</v>
      </c>
      <c r="H38" s="80" t="n">
        <v>32.3</v>
      </c>
      <c r="I38" s="80" t="n">
        <v>33.5</v>
      </c>
    </row>
    <row hidden="false" ht="15" outlineLevel="0" r="39">
      <c r="A39" s="109" t="s">
        <v>173</v>
      </c>
      <c r="B39" s="110" t="n">
        <v>53.4</v>
      </c>
      <c r="C39" s="110" t="n">
        <v>41.4</v>
      </c>
      <c r="D39" s="110" t="n">
        <v>33.7</v>
      </c>
      <c r="E39" s="110" t="n">
        <v>27.4</v>
      </c>
      <c r="F39" s="110" t="n">
        <v>50.3</v>
      </c>
      <c r="G39" s="110" t="n">
        <v>38.2</v>
      </c>
      <c r="H39" s="110" t="n">
        <v>28</v>
      </c>
      <c r="I39" s="110" t="n">
        <v>23.5</v>
      </c>
    </row>
    <row hidden="false" ht="15" outlineLevel="0" r="40">
      <c r="A40" s="91" t="s">
        <v>174</v>
      </c>
      <c r="B40" s="80" t="n">
        <v>57.1</v>
      </c>
      <c r="C40" s="80" t="n">
        <v>29.3</v>
      </c>
      <c r="D40" s="80" t="n">
        <v>16.2</v>
      </c>
      <c r="E40" s="80" t="n">
        <v>13.7</v>
      </c>
      <c r="F40" s="80" t="n">
        <v>53.6</v>
      </c>
      <c r="G40" s="80" t="n">
        <v>33.6</v>
      </c>
      <c r="H40" s="80" t="n">
        <v>27.7</v>
      </c>
      <c r="I40" s="80" t="n">
        <v>20.4</v>
      </c>
    </row>
    <row hidden="false" ht="15" outlineLevel="0" r="41">
      <c r="A41" s="91" t="s">
        <v>175</v>
      </c>
      <c r="B41" s="80" t="n">
        <v>43.6</v>
      </c>
      <c r="C41" s="80" t="n">
        <v>32.5</v>
      </c>
      <c r="D41" s="80" t="n">
        <v>19.5</v>
      </c>
      <c r="E41" s="80" t="n">
        <v>18.5</v>
      </c>
      <c r="F41" s="80" t="n">
        <v>51.4</v>
      </c>
      <c r="G41" s="80" t="n">
        <v>30.2</v>
      </c>
      <c r="H41" s="80" t="n">
        <v>22.4</v>
      </c>
      <c r="I41" s="80" t="n">
        <v>21.1</v>
      </c>
    </row>
    <row hidden="false" ht="15" outlineLevel="0" r="42">
      <c r="A42" s="91" t="s">
        <v>176</v>
      </c>
      <c r="B42" s="80" t="n">
        <v>45.1</v>
      </c>
      <c r="C42" s="80" t="n">
        <v>38.8</v>
      </c>
      <c r="D42" s="80" t="n">
        <v>27.6</v>
      </c>
      <c r="E42" s="80" t="n">
        <v>20.9</v>
      </c>
      <c r="F42" s="80" t="n">
        <v>44.2</v>
      </c>
      <c r="G42" s="80" t="n">
        <v>29.2</v>
      </c>
      <c r="H42" s="80" t="n">
        <v>23.4</v>
      </c>
      <c r="I42" s="80" t="n">
        <v>11.8</v>
      </c>
    </row>
    <row hidden="false" ht="15" outlineLevel="0" r="43">
      <c r="A43" s="91" t="s">
        <v>177</v>
      </c>
      <c r="B43" s="80" t="n">
        <v>56.8</v>
      </c>
      <c r="C43" s="80" t="n">
        <v>43.3</v>
      </c>
      <c r="D43" s="80" t="n">
        <v>42</v>
      </c>
      <c r="E43" s="80" t="n">
        <v>31.6</v>
      </c>
      <c r="F43" s="80" t="n">
        <v>53.8</v>
      </c>
      <c r="G43" s="80" t="n">
        <v>38.4</v>
      </c>
      <c r="H43" s="80" t="n">
        <v>29.9</v>
      </c>
      <c r="I43" s="80" t="n">
        <v>28.9</v>
      </c>
    </row>
    <row hidden="false" ht="15" outlineLevel="0" r="44">
      <c r="A44" s="91" t="s">
        <v>178</v>
      </c>
      <c r="B44" s="80" t="n">
        <v>65.8</v>
      </c>
      <c r="C44" s="80" t="n">
        <v>28.3</v>
      </c>
      <c r="D44" s="80" t="n">
        <v>20.7</v>
      </c>
      <c r="E44" s="80" t="n">
        <v>31.7</v>
      </c>
      <c r="F44" s="80" t="n">
        <v>62.4</v>
      </c>
      <c r="G44" s="80" t="n">
        <v>46</v>
      </c>
      <c r="H44" s="80" t="n">
        <v>23.8</v>
      </c>
      <c r="I44" s="80" t="n">
        <v>28.8</v>
      </c>
    </row>
    <row hidden="false" ht="15" outlineLevel="0" r="45">
      <c r="A45" s="91" t="s">
        <v>179</v>
      </c>
      <c r="B45" s="80" t="n">
        <v>49.2</v>
      </c>
      <c r="C45" s="80" t="n">
        <v>34.5</v>
      </c>
      <c r="D45" s="80" t="n">
        <v>25.1</v>
      </c>
      <c r="E45" s="80" t="n">
        <v>27.3</v>
      </c>
      <c r="F45" s="80" t="n">
        <v>46.3</v>
      </c>
      <c r="G45" s="80" t="n">
        <v>36.6</v>
      </c>
      <c r="H45" s="80" t="n">
        <v>25.1</v>
      </c>
      <c r="I45" s="80" t="n">
        <v>21.2</v>
      </c>
    </row>
    <row hidden="false" ht="15" outlineLevel="0" r="46">
      <c r="A46" s="91" t="s">
        <v>180</v>
      </c>
      <c r="B46" s="80" t="n">
        <v>54</v>
      </c>
      <c r="C46" s="80" t="n">
        <v>48.6</v>
      </c>
      <c r="D46" s="80" t="n">
        <v>36.5</v>
      </c>
      <c r="E46" s="80" t="n">
        <v>26.4</v>
      </c>
      <c r="F46" s="80" t="n">
        <v>48.8</v>
      </c>
      <c r="G46" s="80" t="n">
        <v>40.1</v>
      </c>
      <c r="H46" s="80" t="n">
        <v>29.7</v>
      </c>
      <c r="I46" s="80" t="n">
        <v>22.8</v>
      </c>
    </row>
    <row hidden="false" ht="15" outlineLevel="0" r="47">
      <c r="A47" s="91" t="s">
        <v>181</v>
      </c>
      <c r="B47" s="80" t="n">
        <v>40.1</v>
      </c>
      <c r="C47" s="80" t="n">
        <v>43.2</v>
      </c>
      <c r="D47" s="80" t="n">
        <v>32.9</v>
      </c>
      <c r="E47" s="80" t="n">
        <v>22.9</v>
      </c>
      <c r="F47" s="80" t="n">
        <v>46.3</v>
      </c>
      <c r="G47" s="80" t="n">
        <v>58.2</v>
      </c>
      <c r="H47" s="80" t="n">
        <v>40.7</v>
      </c>
      <c r="I47" s="80" t="n">
        <v>28.9</v>
      </c>
    </row>
    <row hidden="false" ht="15" outlineLevel="0" r="48">
      <c r="A48" s="109" t="s">
        <v>182</v>
      </c>
      <c r="B48" s="110" t="n">
        <v>51.6</v>
      </c>
      <c r="C48" s="110" t="n">
        <v>26</v>
      </c>
      <c r="D48" s="110" t="n">
        <v>22.4</v>
      </c>
      <c r="E48" s="110" t="n">
        <v>22</v>
      </c>
      <c r="F48" s="110" t="n">
        <v>44.7</v>
      </c>
      <c r="G48" s="110" t="n">
        <v>29.4</v>
      </c>
      <c r="H48" s="110" t="n">
        <v>22.5</v>
      </c>
      <c r="I48" s="110" t="n">
        <v>20.5</v>
      </c>
    </row>
    <row hidden="false" ht="15" outlineLevel="0" r="49">
      <c r="A49" s="91" t="s">
        <v>183</v>
      </c>
      <c r="B49" s="80" t="n">
        <v>43.4</v>
      </c>
      <c r="C49" s="80" t="n">
        <v>14.3</v>
      </c>
      <c r="D49" s="80" t="n">
        <v>13.5</v>
      </c>
      <c r="E49" s="80" t="n">
        <v>15.4</v>
      </c>
      <c r="F49" s="80" t="n">
        <v>39.9</v>
      </c>
      <c r="G49" s="80" t="n">
        <v>24.7</v>
      </c>
      <c r="H49" s="80" t="n">
        <v>17.3</v>
      </c>
      <c r="I49" s="80" t="n">
        <v>16.2</v>
      </c>
    </row>
    <row hidden="false" ht="15" outlineLevel="0" r="50">
      <c r="A50" s="91" t="s">
        <v>184</v>
      </c>
      <c r="B50" s="80" t="n">
        <v>65.6</v>
      </c>
      <c r="C50" s="80" t="n">
        <v>9.8</v>
      </c>
      <c r="D50" s="80" t="n">
        <v>20</v>
      </c>
      <c r="E50" s="80" t="n">
        <v>27.1</v>
      </c>
      <c r="F50" s="80" t="n">
        <v>24.4</v>
      </c>
      <c r="G50" s="80" t="n">
        <v>12.3</v>
      </c>
      <c r="H50" s="80" t="n">
        <v>13.4</v>
      </c>
      <c r="I50" s="80" t="n">
        <v>23.3</v>
      </c>
    </row>
    <row hidden="false" ht="15" outlineLevel="0" r="51">
      <c r="A51" s="91" t="s">
        <v>185</v>
      </c>
      <c r="B51" s="80" t="n">
        <v>64.7</v>
      </c>
      <c r="C51" s="80" t="n">
        <v>30.1</v>
      </c>
      <c r="D51" s="80" t="n">
        <v>16.9</v>
      </c>
      <c r="E51" s="80" t="n">
        <v>19.7</v>
      </c>
      <c r="F51" s="80" t="n">
        <v>63.7</v>
      </c>
      <c r="G51" s="80" t="n">
        <v>21.4</v>
      </c>
      <c r="H51" s="80" t="n">
        <v>14</v>
      </c>
      <c r="I51" s="80" t="n">
        <v>16.7</v>
      </c>
    </row>
    <row hidden="false" ht="15" outlineLevel="0" r="52">
      <c r="A52" s="91" t="s">
        <v>186</v>
      </c>
      <c r="B52" s="80" t="n">
        <v>61.4</v>
      </c>
      <c r="C52" s="80" t="n">
        <v>45.3</v>
      </c>
      <c r="D52" s="80" t="n">
        <v>23.2</v>
      </c>
      <c r="E52" s="80" t="n">
        <v>24.3</v>
      </c>
      <c r="F52" s="80" t="n">
        <v>64.8</v>
      </c>
      <c r="G52" s="80" t="n">
        <v>37.8</v>
      </c>
      <c r="H52" s="80" t="n">
        <v>30.8</v>
      </c>
      <c r="I52" s="80" t="n">
        <v>18.2</v>
      </c>
    </row>
    <row hidden="false" ht="15" outlineLevel="0" r="53">
      <c r="A53" s="91" t="s">
        <v>187</v>
      </c>
      <c r="B53" s="80" t="n">
        <v>53.4</v>
      </c>
      <c r="C53" s="80" t="n">
        <v>13.6</v>
      </c>
      <c r="D53" s="80" t="n">
        <v>16.9</v>
      </c>
      <c r="E53" s="80" t="n">
        <v>25.5</v>
      </c>
      <c r="F53" s="80" t="n">
        <v>25.3</v>
      </c>
      <c r="G53" s="80" t="n">
        <v>14.1</v>
      </c>
      <c r="H53" s="80" t="n">
        <v>14.9</v>
      </c>
      <c r="I53" s="80" t="n">
        <v>11.1</v>
      </c>
    </row>
    <row hidden="false" ht="15" outlineLevel="0" r="54">
      <c r="A54" s="91" t="s">
        <v>188</v>
      </c>
      <c r="B54" s="80" t="n">
        <v>50.6</v>
      </c>
      <c r="C54" s="80" t="n">
        <v>17.5</v>
      </c>
      <c r="D54" s="80" t="n">
        <v>40.6</v>
      </c>
      <c r="E54" s="80" t="n">
        <v>23.2</v>
      </c>
      <c r="F54" s="80" t="n">
        <v>23.4</v>
      </c>
      <c r="G54" s="80" t="n">
        <v>18</v>
      </c>
      <c r="H54" s="80" t="n">
        <v>18.8</v>
      </c>
      <c r="I54" s="80" t="n">
        <v>20.1</v>
      </c>
    </row>
    <row hidden="false" ht="15" outlineLevel="0" r="55">
      <c r="A55" s="91" t="s">
        <v>189</v>
      </c>
      <c r="B55" s="80" t="n">
        <v>52.2</v>
      </c>
      <c r="C55" s="80" t="n">
        <v>40.5</v>
      </c>
      <c r="D55" s="80" t="n">
        <v>29.9</v>
      </c>
      <c r="E55" s="80" t="n">
        <v>26.7</v>
      </c>
      <c r="F55" s="80" t="n">
        <v>59</v>
      </c>
      <c r="G55" s="80" t="n">
        <v>45.2</v>
      </c>
      <c r="H55" s="80" t="n">
        <v>32.6</v>
      </c>
      <c r="I55" s="80" t="n">
        <v>26.9</v>
      </c>
    </row>
    <row hidden="false" ht="15" outlineLevel="0" r="56">
      <c r="A56" s="109" t="s">
        <v>190</v>
      </c>
      <c r="B56" s="110" t="n">
        <v>60.4</v>
      </c>
      <c r="C56" s="110" t="n">
        <v>41.6</v>
      </c>
      <c r="D56" s="110" t="n">
        <v>30.5</v>
      </c>
      <c r="E56" s="110" t="n">
        <v>32.9</v>
      </c>
      <c r="F56" s="110" t="n">
        <v>58.3</v>
      </c>
      <c r="G56" s="110" t="n">
        <v>46.5</v>
      </c>
      <c r="H56" s="110" t="n">
        <v>29.3</v>
      </c>
      <c r="I56" s="110" t="n">
        <v>30.4</v>
      </c>
    </row>
    <row hidden="false" ht="15" outlineLevel="0" r="57">
      <c r="A57" s="91" t="s">
        <v>191</v>
      </c>
      <c r="B57" s="80" t="n">
        <v>63</v>
      </c>
      <c r="C57" s="80" t="n">
        <v>35.7</v>
      </c>
      <c r="D57" s="80" t="n">
        <v>33.7</v>
      </c>
      <c r="E57" s="80" t="n">
        <v>27.6</v>
      </c>
      <c r="F57" s="80" t="n">
        <v>54</v>
      </c>
      <c r="G57" s="80" t="n">
        <v>37.3</v>
      </c>
      <c r="H57" s="80" t="n">
        <v>33.8</v>
      </c>
      <c r="I57" s="80" t="n">
        <v>23.8</v>
      </c>
    </row>
    <row hidden="false" ht="15" outlineLevel="0" r="58">
      <c r="A58" s="91" t="s">
        <v>192</v>
      </c>
      <c r="B58" s="80" t="n">
        <v>65.6</v>
      </c>
      <c r="C58" s="80" t="n">
        <v>51.6</v>
      </c>
      <c r="D58" s="80" t="n">
        <v>30.2</v>
      </c>
      <c r="E58" s="80" t="n">
        <v>32.6</v>
      </c>
      <c r="F58" s="80" t="n">
        <v>57</v>
      </c>
      <c r="G58" s="80" t="n">
        <v>53.6</v>
      </c>
      <c r="H58" s="80" t="n">
        <v>26.9</v>
      </c>
      <c r="I58" s="80" t="n">
        <v>21.3</v>
      </c>
    </row>
    <row hidden="false" ht="15" outlineLevel="0" r="59">
      <c r="A59" s="91" t="s">
        <v>193</v>
      </c>
      <c r="B59" s="80" t="n">
        <v>56.5</v>
      </c>
      <c r="C59" s="80" t="n">
        <v>41.4</v>
      </c>
      <c r="D59" s="80" t="n">
        <v>36.9</v>
      </c>
      <c r="E59" s="80" t="n">
        <v>38.4</v>
      </c>
      <c r="F59" s="80" t="n">
        <v>55.2</v>
      </c>
      <c r="G59" s="80" t="n">
        <v>43.3</v>
      </c>
      <c r="H59" s="80" t="n">
        <v>32.6</v>
      </c>
      <c r="I59" s="80" t="n">
        <v>33.4</v>
      </c>
    </row>
    <row hidden="false" ht="15" outlineLevel="0" r="60">
      <c r="A60" s="91" t="s">
        <v>194</v>
      </c>
      <c r="B60" s="80" t="n">
        <v>59.8</v>
      </c>
      <c r="C60" s="80" t="n">
        <v>43.5</v>
      </c>
      <c r="D60" s="80" t="n">
        <v>33.8</v>
      </c>
      <c r="E60" s="80" t="n">
        <v>33.2</v>
      </c>
      <c r="F60" s="80" t="n">
        <v>56.9</v>
      </c>
      <c r="G60" s="80" t="n">
        <v>44.2</v>
      </c>
      <c r="H60" s="80" t="n">
        <v>24.6</v>
      </c>
      <c r="I60" s="80" t="n">
        <v>27.3</v>
      </c>
    </row>
    <row hidden="false" ht="15" outlineLevel="0" r="61">
      <c r="A61" s="91" t="s">
        <v>195</v>
      </c>
      <c r="B61" s="80" t="n">
        <v>60.4</v>
      </c>
      <c r="C61" s="80" t="n">
        <v>47.6</v>
      </c>
      <c r="D61" s="80" t="n">
        <v>26.9</v>
      </c>
      <c r="E61" s="80" t="n">
        <v>31.4</v>
      </c>
      <c r="F61" s="80" t="n">
        <v>46.9</v>
      </c>
      <c r="G61" s="80" t="n">
        <v>52.7</v>
      </c>
      <c r="H61" s="80" t="n">
        <v>25</v>
      </c>
      <c r="I61" s="80" t="n">
        <v>28.4</v>
      </c>
    </row>
    <row hidden="false" ht="15" outlineLevel="0" r="62">
      <c r="A62" s="91" t="s">
        <v>196</v>
      </c>
      <c r="B62" s="80" t="n">
        <v>65.8</v>
      </c>
      <c r="C62" s="80" t="n">
        <v>41.4</v>
      </c>
      <c r="D62" s="80" t="n">
        <v>32.2</v>
      </c>
      <c r="E62" s="80" t="n">
        <v>39.5</v>
      </c>
      <c r="F62" s="80" t="n">
        <v>72.2</v>
      </c>
      <c r="G62" s="80" t="n">
        <v>64.3</v>
      </c>
      <c r="H62" s="80" t="n">
        <v>42</v>
      </c>
      <c r="I62" s="80" t="n">
        <v>41.9</v>
      </c>
    </row>
    <row hidden="false" ht="15" outlineLevel="0" r="63">
      <c r="A63" s="91" t="s">
        <v>197</v>
      </c>
      <c r="B63" s="80" t="n">
        <v>57.9</v>
      </c>
      <c r="C63" s="80" t="n">
        <v>37.9</v>
      </c>
      <c r="D63" s="80" t="n">
        <v>26.7</v>
      </c>
      <c r="E63" s="80" t="n">
        <v>38.3</v>
      </c>
      <c r="F63" s="80" t="n">
        <v>56.7</v>
      </c>
      <c r="G63" s="80" t="n">
        <v>52.8</v>
      </c>
      <c r="H63" s="80" t="n">
        <v>34.7</v>
      </c>
      <c r="I63" s="80" t="n">
        <v>38.5</v>
      </c>
    </row>
    <row hidden="false" ht="15" outlineLevel="0" r="64">
      <c r="A64" s="91" t="s">
        <v>198</v>
      </c>
      <c r="B64" s="80" t="n">
        <v>53.7</v>
      </c>
      <c r="C64" s="80" t="n">
        <v>45</v>
      </c>
      <c r="D64" s="80" t="n">
        <v>30.8</v>
      </c>
      <c r="E64" s="80" t="n">
        <v>37</v>
      </c>
      <c r="F64" s="80" t="n">
        <v>55.1</v>
      </c>
      <c r="G64" s="80" t="n">
        <v>54.6</v>
      </c>
      <c r="H64" s="80" t="n">
        <v>33.2</v>
      </c>
      <c r="I64" s="80" t="n">
        <v>41.2</v>
      </c>
    </row>
    <row hidden="false" ht="15" outlineLevel="0" r="65">
      <c r="A65" s="91" t="s">
        <v>199</v>
      </c>
      <c r="B65" s="80" t="n">
        <v>65.3</v>
      </c>
      <c r="C65" s="80" t="n">
        <v>53.7</v>
      </c>
      <c r="D65" s="80" t="n">
        <v>29.9</v>
      </c>
      <c r="E65" s="80" t="n">
        <v>35.6</v>
      </c>
      <c r="F65" s="80" t="n">
        <v>64.5</v>
      </c>
      <c r="G65" s="80" t="n">
        <v>46</v>
      </c>
      <c r="H65" s="80" t="n">
        <v>27.8</v>
      </c>
      <c r="I65" s="80" t="n">
        <v>36.1</v>
      </c>
    </row>
    <row hidden="false" ht="15" outlineLevel="0" r="66">
      <c r="A66" s="91" t="s">
        <v>200</v>
      </c>
      <c r="B66" s="80" t="n">
        <v>53.6</v>
      </c>
      <c r="C66" s="80" t="n">
        <v>37.5</v>
      </c>
      <c r="D66" s="80" t="n">
        <v>27.5</v>
      </c>
      <c r="E66" s="80" t="n">
        <v>26.3</v>
      </c>
      <c r="F66" s="80" t="n">
        <v>43.9</v>
      </c>
      <c r="G66" s="80" t="n">
        <v>38.8</v>
      </c>
      <c r="H66" s="80" t="n">
        <v>28</v>
      </c>
      <c r="I66" s="80" t="n">
        <v>25.2</v>
      </c>
    </row>
    <row hidden="false" ht="15" outlineLevel="0" r="67">
      <c r="A67" s="91" t="s">
        <v>201</v>
      </c>
      <c r="B67" s="80" t="n">
        <v>57.3</v>
      </c>
      <c r="C67" s="80" t="n">
        <v>44.3</v>
      </c>
      <c r="D67" s="80" t="n">
        <v>38.1</v>
      </c>
      <c r="E67" s="80" t="n">
        <v>30</v>
      </c>
      <c r="F67" s="80" t="n">
        <v>55.4</v>
      </c>
      <c r="G67" s="80" t="n">
        <v>43.2</v>
      </c>
      <c r="H67" s="80" t="n">
        <v>38.6</v>
      </c>
      <c r="I67" s="80" t="n">
        <v>19</v>
      </c>
    </row>
    <row hidden="false" ht="15" outlineLevel="0" r="68">
      <c r="A68" s="91" t="s">
        <v>202</v>
      </c>
      <c r="B68" s="80" t="n">
        <v>62</v>
      </c>
      <c r="C68" s="80" t="n">
        <v>41.5</v>
      </c>
      <c r="D68" s="80" t="n">
        <v>30.8</v>
      </c>
      <c r="E68" s="80" t="n">
        <v>38.7</v>
      </c>
      <c r="F68" s="80" t="n">
        <v>67</v>
      </c>
      <c r="G68" s="80" t="n">
        <v>57</v>
      </c>
      <c r="H68" s="80" t="n">
        <v>27.5</v>
      </c>
      <c r="I68" s="80" t="n">
        <v>36.2</v>
      </c>
    </row>
    <row hidden="false" ht="15" outlineLevel="0" r="69">
      <c r="A69" s="91" t="s">
        <v>203</v>
      </c>
      <c r="B69" s="80" t="n">
        <v>50.6</v>
      </c>
      <c r="C69" s="80" t="n">
        <v>32.3</v>
      </c>
      <c r="D69" s="80" t="n">
        <v>28.3</v>
      </c>
      <c r="E69" s="80" t="n">
        <v>24.6</v>
      </c>
      <c r="F69" s="80" t="n">
        <v>57</v>
      </c>
      <c r="G69" s="80" t="n">
        <v>38.8</v>
      </c>
      <c r="H69" s="80" t="n">
        <v>22.8</v>
      </c>
      <c r="I69" s="80" t="n">
        <v>22.8</v>
      </c>
    </row>
    <row hidden="false" ht="15" outlineLevel="0" r="70">
      <c r="A70" s="91" t="s">
        <v>204</v>
      </c>
      <c r="B70" s="80" t="n">
        <v>77.4</v>
      </c>
      <c r="C70" s="80" t="n">
        <v>38.4</v>
      </c>
      <c r="D70" s="80" t="n">
        <v>17.5</v>
      </c>
      <c r="E70" s="80" t="n">
        <v>33.7</v>
      </c>
      <c r="F70" s="80" t="n">
        <v>71.2</v>
      </c>
      <c r="G70" s="80" t="n">
        <v>39.9</v>
      </c>
      <c r="H70" s="80" t="n">
        <v>22.5</v>
      </c>
      <c r="I70" s="80" t="n">
        <v>32.6</v>
      </c>
    </row>
    <row hidden="false" ht="15" outlineLevel="0" r="71">
      <c r="A71" s="109" t="s">
        <v>205</v>
      </c>
      <c r="B71" s="110" t="n">
        <v>60.7</v>
      </c>
      <c r="C71" s="110" t="n">
        <v>42.7</v>
      </c>
      <c r="D71" s="110" t="n">
        <v>33.8</v>
      </c>
      <c r="E71" s="110" t="n">
        <v>31.8</v>
      </c>
      <c r="F71" s="110" t="n">
        <v>57</v>
      </c>
      <c r="G71" s="110" t="n">
        <v>46.8</v>
      </c>
      <c r="H71" s="110" t="n">
        <v>34.3</v>
      </c>
      <c r="I71" s="110" t="n">
        <v>30</v>
      </c>
    </row>
    <row hidden="false" ht="15" outlineLevel="0" r="72">
      <c r="A72" s="91" t="s">
        <v>206</v>
      </c>
      <c r="B72" s="80" t="n">
        <v>56.5</v>
      </c>
      <c r="C72" s="80" t="n">
        <v>36.1</v>
      </c>
      <c r="D72" s="80" t="n">
        <v>33.4</v>
      </c>
      <c r="E72" s="80" t="n">
        <v>30.6</v>
      </c>
      <c r="F72" s="80" t="n">
        <v>51.6</v>
      </c>
      <c r="G72" s="80" t="n">
        <v>47.1</v>
      </c>
      <c r="H72" s="80" t="n">
        <v>38.8</v>
      </c>
      <c r="I72" s="80" t="n">
        <v>31.5</v>
      </c>
    </row>
    <row hidden="false" ht="15" outlineLevel="0" r="73">
      <c r="A73" s="91" t="s">
        <v>207</v>
      </c>
      <c r="B73" s="80" t="n">
        <v>67.6</v>
      </c>
      <c r="C73" s="80" t="n">
        <v>46.2</v>
      </c>
      <c r="D73" s="80" t="n">
        <v>41</v>
      </c>
      <c r="E73" s="80" t="n">
        <v>31.3</v>
      </c>
      <c r="F73" s="80" t="n">
        <v>61</v>
      </c>
      <c r="G73" s="80" t="n">
        <v>44.9</v>
      </c>
      <c r="H73" s="80" t="n">
        <v>31.9</v>
      </c>
      <c r="I73" s="80" t="n">
        <v>25.7</v>
      </c>
    </row>
    <row hidden="false" ht="15" outlineLevel="0" r="74">
      <c r="A74" s="91" t="s">
        <v>208</v>
      </c>
      <c r="B74" s="80" t="n">
        <v>57.2</v>
      </c>
      <c r="C74" s="80" t="n">
        <v>42.8</v>
      </c>
      <c r="D74" s="80" t="n">
        <v>31.5</v>
      </c>
      <c r="E74" s="80" t="n">
        <v>27.8</v>
      </c>
      <c r="F74" s="80" t="n">
        <v>61.7</v>
      </c>
      <c r="G74" s="80" t="n">
        <v>49.9</v>
      </c>
      <c r="H74" s="80" t="n">
        <v>39.1</v>
      </c>
      <c r="I74" s="80" t="n">
        <v>31</v>
      </c>
    </row>
    <row hidden="false" ht="15" outlineLevel="0" r="75">
      <c r="A75" s="98" t="s">
        <v>21</v>
      </c>
      <c r="B75" s="99" t="n"/>
      <c r="C75" s="99" t="n"/>
      <c r="D75" s="99" t="n"/>
      <c r="E75" s="99" t="n"/>
      <c r="F75" s="99" t="n"/>
      <c r="G75" s="99" t="n"/>
      <c r="H75" s="99" t="n"/>
      <c r="I75" s="99" t="n"/>
    </row>
    <row hidden="false" ht="15" outlineLevel="0" r="76">
      <c r="A76" s="112" t="s">
        <v>209</v>
      </c>
      <c r="B76" s="95" t="n">
        <v>53.1</v>
      </c>
      <c r="C76" s="95" t="n">
        <v>40.8</v>
      </c>
      <c r="D76" s="95" t="n">
        <v>20.7</v>
      </c>
      <c r="E76" s="95" t="n">
        <v>23.7</v>
      </c>
      <c r="F76" s="95" t="n">
        <v>65.4</v>
      </c>
      <c r="G76" s="95" t="n">
        <v>54.5</v>
      </c>
      <c r="H76" s="95" t="n">
        <v>32.3</v>
      </c>
      <c r="I76" s="95" t="n">
        <v>32.7</v>
      </c>
    </row>
    <row hidden="false" ht="15" outlineLevel="0" r="77">
      <c r="A77" s="101" t="s">
        <v>210</v>
      </c>
      <c r="B77" s="80" t="n">
        <v>65.8</v>
      </c>
      <c r="C77" s="80" t="n">
        <v>56.4</v>
      </c>
      <c r="D77" s="80" t="n">
        <v>45.6</v>
      </c>
      <c r="E77" s="80" t="n">
        <v>39.4</v>
      </c>
      <c r="F77" s="80" t="n">
        <v>57</v>
      </c>
      <c r="G77" s="80" t="n">
        <v>60.6</v>
      </c>
      <c r="H77" s="80" t="n">
        <v>53</v>
      </c>
      <c r="I77" s="80" t="n">
        <v>33.5</v>
      </c>
    </row>
    <row hidden="false" ht="15" outlineLevel="0" r="78">
      <c r="A78" s="101" t="s">
        <v>211</v>
      </c>
      <c r="B78" s="80" t="n">
        <v>58.1</v>
      </c>
      <c r="C78" s="80" t="n">
        <v>39</v>
      </c>
      <c r="D78" s="80" t="n">
        <v>37.9</v>
      </c>
      <c r="E78" s="80" t="n">
        <v>27.5</v>
      </c>
      <c r="F78" s="80" t="n">
        <v>59.1</v>
      </c>
      <c r="G78" s="80" t="n">
        <v>39</v>
      </c>
      <c r="H78" s="80" t="n">
        <v>41.8</v>
      </c>
      <c r="I78" s="80" t="n">
        <v>27.6</v>
      </c>
    </row>
    <row hidden="false" ht="15" outlineLevel="0" r="79">
      <c r="A79" s="91" t="s">
        <v>212</v>
      </c>
      <c r="B79" s="80" t="n">
        <v>56.8</v>
      </c>
      <c r="C79" s="80" t="n">
        <v>39.5</v>
      </c>
      <c r="D79" s="80" t="n">
        <v>27.7</v>
      </c>
      <c r="E79" s="80" t="n">
        <v>37.4</v>
      </c>
      <c r="F79" s="80" t="n">
        <v>47.1</v>
      </c>
      <c r="G79" s="80" t="n">
        <v>45.2</v>
      </c>
      <c r="H79" s="80" t="n">
        <v>30.4</v>
      </c>
      <c r="I79" s="80" t="n">
        <v>34</v>
      </c>
    </row>
    <row hidden="false" ht="15" outlineLevel="0" r="80">
      <c r="A80" s="109" t="s">
        <v>213</v>
      </c>
      <c r="B80" s="110" t="n">
        <v>56.9</v>
      </c>
      <c r="C80" s="110" t="n">
        <v>35</v>
      </c>
      <c r="D80" s="110" t="n">
        <v>27.3</v>
      </c>
      <c r="E80" s="110" t="n">
        <v>32.2</v>
      </c>
      <c r="F80" s="110" t="n">
        <v>58.9</v>
      </c>
      <c r="G80" s="110" t="n">
        <v>44.5</v>
      </c>
      <c r="H80" s="110" t="n">
        <v>28.2</v>
      </c>
      <c r="I80" s="110" t="n">
        <v>31.7</v>
      </c>
    </row>
    <row hidden="false" ht="15" outlineLevel="0" r="81">
      <c r="A81" s="91" t="s">
        <v>214</v>
      </c>
      <c r="B81" s="80" t="n">
        <v>66.5</v>
      </c>
      <c r="C81" s="80" t="n">
        <v>50.3</v>
      </c>
      <c r="D81" s="80" t="n">
        <v>32.6</v>
      </c>
      <c r="E81" s="80" t="n">
        <v>39.6</v>
      </c>
      <c r="F81" s="80" t="n">
        <v>66.8</v>
      </c>
      <c r="G81" s="80" t="n">
        <v>51.8</v>
      </c>
      <c r="H81" s="80" t="n">
        <v>26.1</v>
      </c>
      <c r="I81" s="80" t="n">
        <v>31.3</v>
      </c>
    </row>
    <row hidden="false" ht="15" outlineLevel="0" r="82">
      <c r="A82" s="91" t="s">
        <v>215</v>
      </c>
      <c r="B82" s="80" t="n">
        <v>59</v>
      </c>
      <c r="C82" s="80" t="n">
        <v>29.6</v>
      </c>
      <c r="D82" s="80" t="n">
        <v>30.7</v>
      </c>
      <c r="E82" s="80" t="n">
        <v>27.9</v>
      </c>
      <c r="F82" s="80" t="n">
        <v>61</v>
      </c>
      <c r="G82" s="80" t="n">
        <v>36</v>
      </c>
      <c r="H82" s="80" t="n">
        <v>21.3</v>
      </c>
      <c r="I82" s="80" t="n">
        <v>29.4</v>
      </c>
    </row>
    <row hidden="false" ht="15" outlineLevel="0" r="83">
      <c r="A83" s="91" t="s">
        <v>216</v>
      </c>
      <c r="B83" s="80" t="n">
        <v>47.1</v>
      </c>
      <c r="C83" s="80" t="n">
        <v>42.7</v>
      </c>
      <c r="D83" s="80" t="n">
        <v>13.8</v>
      </c>
      <c r="E83" s="80" t="n">
        <v>19.2</v>
      </c>
      <c r="F83" s="80" t="n">
        <v>45.4</v>
      </c>
      <c r="G83" s="80" t="n">
        <v>50.4</v>
      </c>
      <c r="H83" s="80" t="n">
        <v>17.3</v>
      </c>
      <c r="I83" s="80" t="n">
        <v>16.3</v>
      </c>
    </row>
    <row hidden="false" ht="15" outlineLevel="0" r="84">
      <c r="A84" s="91" t="s">
        <v>217</v>
      </c>
      <c r="B84" s="80" t="n">
        <v>61.5</v>
      </c>
      <c r="C84" s="80" t="n">
        <v>31.7</v>
      </c>
      <c r="D84" s="80" t="n">
        <v>25.6</v>
      </c>
      <c r="E84" s="80" t="n">
        <v>33.1</v>
      </c>
      <c r="F84" s="80" t="n">
        <v>59.4</v>
      </c>
      <c r="G84" s="80" t="n">
        <v>38.6</v>
      </c>
      <c r="H84" s="80" t="n">
        <v>25.1</v>
      </c>
      <c r="I84" s="80" t="n">
        <v>31.4</v>
      </c>
    </row>
    <row hidden="false" ht="15" outlineLevel="0" r="85">
      <c r="A85" s="91" t="s">
        <v>218</v>
      </c>
      <c r="B85" s="80" t="n">
        <v>52.5</v>
      </c>
      <c r="C85" s="80" t="n">
        <v>28.6</v>
      </c>
      <c r="D85" s="80" t="n">
        <v>27.7</v>
      </c>
      <c r="E85" s="80" t="n">
        <v>36</v>
      </c>
      <c r="F85" s="80" t="n">
        <v>52.8</v>
      </c>
      <c r="G85" s="80" t="n">
        <v>25.7</v>
      </c>
      <c r="H85" s="80" t="n">
        <v>25.8</v>
      </c>
      <c r="I85" s="80" t="n">
        <v>34.5</v>
      </c>
    </row>
    <row hidden="false" ht="15" outlineLevel="0" r="86">
      <c r="A86" s="91" t="s">
        <v>219</v>
      </c>
      <c r="B86" s="80" t="n">
        <v>63.5</v>
      </c>
      <c r="C86" s="80" t="n">
        <v>33.1</v>
      </c>
      <c r="D86" s="80" t="n">
        <v>23.6</v>
      </c>
      <c r="E86" s="80" t="n">
        <v>35</v>
      </c>
      <c r="F86" s="80" t="n">
        <v>62.5</v>
      </c>
      <c r="G86" s="80" t="n">
        <v>47.4</v>
      </c>
      <c r="H86" s="80" t="n">
        <v>27.9</v>
      </c>
      <c r="I86" s="80" t="n">
        <v>34.9</v>
      </c>
    </row>
    <row hidden="false" ht="15" outlineLevel="0" r="87">
      <c r="A87" s="91" t="s">
        <v>220</v>
      </c>
      <c r="B87" s="80" t="n">
        <v>49.3</v>
      </c>
      <c r="C87" s="80" t="n">
        <v>38.2</v>
      </c>
      <c r="D87" s="80" t="n">
        <v>26</v>
      </c>
      <c r="E87" s="80" t="n">
        <v>26.7</v>
      </c>
      <c r="F87" s="80" t="n">
        <v>46.1</v>
      </c>
      <c r="G87" s="80" t="n">
        <v>41.4</v>
      </c>
      <c r="H87" s="80" t="n">
        <v>25.8</v>
      </c>
      <c r="I87" s="80" t="n">
        <v>23.6</v>
      </c>
    </row>
    <row hidden="false" ht="15" outlineLevel="0" r="88">
      <c r="A88" s="91" t="s">
        <v>221</v>
      </c>
      <c r="B88" s="80" t="n">
        <v>52.3</v>
      </c>
      <c r="C88" s="80" t="n">
        <v>34.8</v>
      </c>
      <c r="D88" s="80" t="n">
        <v>29.5</v>
      </c>
      <c r="E88" s="80" t="n">
        <v>33.8</v>
      </c>
      <c r="F88" s="80" t="n">
        <v>61</v>
      </c>
      <c r="G88" s="80" t="n">
        <v>65.6</v>
      </c>
      <c r="H88" s="80" t="n">
        <v>31</v>
      </c>
      <c r="I88" s="80" t="n">
        <v>42.6</v>
      </c>
    </row>
    <row hidden="false" ht="15" outlineLevel="0" r="89">
      <c r="A89" s="91" t="s">
        <v>222</v>
      </c>
      <c r="B89" s="80" t="n">
        <v>66.6</v>
      </c>
      <c r="C89" s="80" t="n">
        <v>44.1</v>
      </c>
      <c r="D89" s="80" t="n">
        <v>35.9</v>
      </c>
      <c r="E89" s="80" t="n">
        <v>29.7</v>
      </c>
      <c r="F89" s="80" t="n">
        <v>78.7</v>
      </c>
      <c r="G89" s="80" t="n">
        <v>55.4</v>
      </c>
      <c r="H89" s="80" t="n">
        <v>44.2</v>
      </c>
      <c r="I89" s="80" t="n">
        <v>25.4</v>
      </c>
    </row>
    <row hidden="false" ht="15" outlineLevel="0" r="90">
      <c r="A90" s="91" t="s">
        <v>223</v>
      </c>
      <c r="B90" s="80" t="n">
        <v>60.2</v>
      </c>
      <c r="C90" s="80" t="n">
        <v>35.6</v>
      </c>
      <c r="D90" s="80" t="n">
        <v>24</v>
      </c>
      <c r="E90" s="80" t="n">
        <v>33.7</v>
      </c>
      <c r="F90" s="80" t="n">
        <v>63.2</v>
      </c>
      <c r="G90" s="80" t="n">
        <v>32.8</v>
      </c>
      <c r="H90" s="80" t="n">
        <v>19.6</v>
      </c>
      <c r="I90" s="80" t="n">
        <v>27.5</v>
      </c>
    </row>
    <row hidden="false" ht="15" outlineLevel="0" r="91">
      <c r="A91" s="109" t="s">
        <v>224</v>
      </c>
      <c r="B91" s="110" t="n">
        <v>54.3</v>
      </c>
      <c r="C91" s="110" t="n">
        <v>38.2</v>
      </c>
      <c r="D91" s="110" t="n">
        <v>30.5</v>
      </c>
      <c r="E91" s="110" t="n">
        <v>29.3</v>
      </c>
      <c r="F91" s="110" t="n">
        <v>55.6</v>
      </c>
      <c r="G91" s="110" t="n">
        <v>41.6</v>
      </c>
      <c r="H91" s="110" t="n">
        <v>29.6</v>
      </c>
      <c r="I91" s="110" t="n">
        <v>28.7</v>
      </c>
    </row>
    <row hidden="false" ht="15" outlineLevel="0" r="92">
      <c r="A92" s="91" t="s">
        <v>225</v>
      </c>
      <c r="B92" s="80" t="n">
        <v>48.6</v>
      </c>
      <c r="C92" s="80" t="n">
        <v>28.8</v>
      </c>
      <c r="D92" s="80" t="n">
        <v>31</v>
      </c>
      <c r="E92" s="80" t="n">
        <v>20.5</v>
      </c>
      <c r="F92" s="80" t="n">
        <v>54.1</v>
      </c>
      <c r="G92" s="80" t="n">
        <v>49.2</v>
      </c>
      <c r="H92" s="80" t="n">
        <v>26.8</v>
      </c>
      <c r="I92" s="80" t="n">
        <v>24.4</v>
      </c>
    </row>
    <row hidden="false" ht="15" outlineLevel="0" r="93">
      <c r="A93" s="91" t="s">
        <v>226</v>
      </c>
      <c r="B93" s="80" t="n">
        <v>64.2</v>
      </c>
      <c r="C93" s="80" t="n">
        <v>30.8</v>
      </c>
      <c r="D93" s="80" t="n">
        <v>19.5</v>
      </c>
      <c r="E93" s="80" t="n">
        <v>30.3</v>
      </c>
      <c r="F93" s="80" t="n">
        <v>65.1</v>
      </c>
      <c r="G93" s="80" t="n">
        <v>31.8</v>
      </c>
      <c r="H93" s="80" t="n">
        <v>20.7</v>
      </c>
      <c r="I93" s="80" t="n">
        <v>27.6</v>
      </c>
    </row>
    <row hidden="false" ht="15" outlineLevel="0" r="94">
      <c r="A94" s="91" t="s">
        <v>227</v>
      </c>
      <c r="B94" s="80" t="n">
        <v>51.5</v>
      </c>
      <c r="C94" s="80" t="n">
        <v>27.2</v>
      </c>
      <c r="D94" s="80" t="n">
        <v>18.7</v>
      </c>
      <c r="E94" s="80" t="n">
        <v>22.9</v>
      </c>
      <c r="F94" s="80" t="n">
        <v>51.8</v>
      </c>
      <c r="G94" s="80" t="n">
        <v>38.3</v>
      </c>
      <c r="H94" s="80" t="n">
        <v>19.6</v>
      </c>
      <c r="I94" s="80" t="n">
        <v>23.6</v>
      </c>
    </row>
    <row hidden="false" ht="15" outlineLevel="0" r="95">
      <c r="A95" s="91" t="s">
        <v>228</v>
      </c>
      <c r="B95" s="80" t="n">
        <v>68</v>
      </c>
      <c r="C95" s="80" t="n">
        <v>40.2</v>
      </c>
      <c r="D95" s="80" t="n">
        <v>34.8</v>
      </c>
      <c r="E95" s="80" t="n">
        <v>35.7</v>
      </c>
      <c r="F95" s="80" t="n">
        <v>57.4</v>
      </c>
      <c r="G95" s="80" t="n">
        <v>37.2</v>
      </c>
      <c r="H95" s="80" t="n">
        <v>27.5</v>
      </c>
      <c r="I95" s="80" t="n">
        <v>29.6</v>
      </c>
    </row>
    <row hidden="false" ht="15" outlineLevel="0" r="96">
      <c r="A96" s="91" t="s">
        <v>229</v>
      </c>
      <c r="B96" s="80" t="n">
        <v>58.2</v>
      </c>
      <c r="C96" s="80" t="n">
        <v>58.8</v>
      </c>
      <c r="D96" s="80" t="n">
        <v>46.3</v>
      </c>
      <c r="E96" s="80" t="n">
        <v>35</v>
      </c>
      <c r="F96" s="80" t="n">
        <v>63.8</v>
      </c>
      <c r="G96" s="80" t="n">
        <v>63.3</v>
      </c>
      <c r="H96" s="80" t="n">
        <v>48.8</v>
      </c>
      <c r="I96" s="80" t="n">
        <v>31.9</v>
      </c>
    </row>
    <row hidden="false" ht="15" outlineLevel="0" r="97">
      <c r="A97" s="91" t="s">
        <v>230</v>
      </c>
      <c r="B97" s="80" t="n">
        <v>49.4</v>
      </c>
      <c r="C97" s="80" t="n">
        <v>33</v>
      </c>
      <c r="D97" s="80" t="n">
        <v>19.2</v>
      </c>
      <c r="E97" s="80" t="n">
        <v>31.3</v>
      </c>
      <c r="F97" s="80" t="n">
        <v>44.9</v>
      </c>
      <c r="G97" s="80" t="n">
        <v>28.2</v>
      </c>
      <c r="H97" s="80" t="n">
        <v>15.1</v>
      </c>
      <c r="I97" s="80" t="n">
        <v>31</v>
      </c>
    </row>
    <row hidden="false" ht="15" outlineLevel="0" r="98">
      <c r="A98" s="91" t="s">
        <v>231</v>
      </c>
      <c r="B98" s="80" t="n">
        <v>50.7</v>
      </c>
      <c r="C98" s="80" t="n">
        <v>22.3</v>
      </c>
      <c r="D98" s="80" t="n">
        <v>38.7</v>
      </c>
      <c r="E98" s="80" t="n">
        <v>26.9</v>
      </c>
      <c r="F98" s="80" t="n">
        <v>54.7</v>
      </c>
      <c r="G98" s="80" t="n">
        <v>20.5</v>
      </c>
      <c r="H98" s="80" t="n">
        <v>41.6</v>
      </c>
      <c r="I98" s="80" t="n">
        <v>30.5</v>
      </c>
    </row>
    <row hidden="false" ht="15" outlineLevel="0" r="99">
      <c r="A99" s="91" t="s">
        <v>232</v>
      </c>
      <c r="B99" s="80" t="n">
        <v>43.6</v>
      </c>
      <c r="C99" s="80" t="n">
        <v>50</v>
      </c>
      <c r="D99" s="80" t="n">
        <v>16.9</v>
      </c>
      <c r="E99" s="80" t="n">
        <v>31.8</v>
      </c>
      <c r="F99" s="80" t="n">
        <v>45.3</v>
      </c>
      <c r="G99" s="80" t="n">
        <v>49.1</v>
      </c>
      <c r="H99" s="80" t="n">
        <v>25.4</v>
      </c>
      <c r="I99" s="80" t="n">
        <v>22.4</v>
      </c>
    </row>
    <row hidden="false" ht="15" outlineLevel="0" r="100">
      <c r="A100" s="91" t="s">
        <v>233</v>
      </c>
      <c r="B100" s="80" t="n">
        <v>47.5</v>
      </c>
      <c r="C100" s="80" t="n">
        <v>40.4</v>
      </c>
      <c r="D100" s="80" t="n">
        <v>30.2</v>
      </c>
      <c r="E100" s="80" t="n">
        <v>31</v>
      </c>
      <c r="F100" s="80" t="n">
        <v>45.3</v>
      </c>
      <c r="G100" s="80" t="n">
        <v>36.3</v>
      </c>
      <c r="H100" s="80" t="n">
        <v>22.4</v>
      </c>
      <c r="I100" s="80" t="n">
        <v>30.2</v>
      </c>
    </row>
    <row hidden="false" ht="15" outlineLevel="0" r="101">
      <c r="A101" s="91" t="s">
        <v>234</v>
      </c>
      <c r="B101" s="80" t="n">
        <v>56.3</v>
      </c>
      <c r="C101" s="80" t="n">
        <v>48.1</v>
      </c>
      <c r="D101" s="80" t="n">
        <v>23.8</v>
      </c>
      <c r="E101" s="80" t="n">
        <v>18.9</v>
      </c>
      <c r="F101" s="80" t="n">
        <v>59.6</v>
      </c>
      <c r="G101" s="80" t="n">
        <v>41.3</v>
      </c>
      <c r="H101" s="80" t="n">
        <v>21.2</v>
      </c>
      <c r="I101" s="80" t="n">
        <v>20.7</v>
      </c>
    </row>
    <row hidden="false" ht="15" outlineLevel="0" r="102">
      <c r="A102" s="91" t="s">
        <v>235</v>
      </c>
      <c r="B102" s="80" t="n">
        <v>68.3</v>
      </c>
      <c r="C102" s="80" t="n">
        <v>28.7</v>
      </c>
      <c r="D102" s="80" t="n">
        <v>15.3</v>
      </c>
      <c r="E102" s="80" t="n">
        <v>25.1</v>
      </c>
      <c r="F102" s="80" t="n">
        <v>80.9</v>
      </c>
      <c r="G102" s="80" t="n">
        <v>28.4</v>
      </c>
      <c r="H102" s="80" t="n">
        <v>13.3</v>
      </c>
      <c r="I102" s="80" t="n">
        <v>31.4</v>
      </c>
    </row>
    <row outlineLevel="0" r="104">
      <c r="A104" s="15" t="s">
        <v>236</v>
      </c>
      <c r="B104" s="16" t="s"/>
      <c r="C104" s="16" t="s"/>
      <c r="D104" s="16" t="s"/>
      <c r="E104" s="16" t="s"/>
      <c r="F104" s="16" t="s"/>
      <c r="G104" s="16" t="s"/>
      <c r="H104" s="16" t="s"/>
      <c r="I104" s="17" t="s"/>
    </row>
    <row outlineLevel="0" r="105">
      <c r="A105" s="103" t="n"/>
      <c r="B105" s="50" t="n">
        <v>2016</v>
      </c>
      <c r="C105" s="105" t="s"/>
      <c r="D105" s="105" t="s"/>
      <c r="E105" s="107" t="s"/>
      <c r="F105" s="50" t="n">
        <v>2017</v>
      </c>
      <c r="G105" s="105" t="s"/>
      <c r="H105" s="105" t="s"/>
      <c r="I105" s="107" t="s"/>
    </row>
    <row outlineLevel="0" r="106">
      <c r="A106" s="108" t="s"/>
      <c r="B106" s="82" t="s">
        <v>56</v>
      </c>
      <c r="C106" s="82" t="s">
        <v>60</v>
      </c>
      <c r="D106" s="82" t="s">
        <v>237</v>
      </c>
      <c r="E106" s="82" t="s">
        <v>238</v>
      </c>
      <c r="F106" s="82" t="s">
        <v>56</v>
      </c>
      <c r="G106" s="82" t="s">
        <v>60</v>
      </c>
      <c r="H106" s="82" t="s">
        <v>237</v>
      </c>
      <c r="I106" s="82" t="s">
        <v>238</v>
      </c>
    </row>
    <row outlineLevel="0" r="107">
      <c r="A107" s="113" t="s">
        <v>239</v>
      </c>
      <c r="B107" s="114" t="n">
        <v>41</v>
      </c>
      <c r="C107" s="115" t="n">
        <v>29</v>
      </c>
      <c r="D107" s="115" t="n">
        <v>21</v>
      </c>
      <c r="E107" s="115" t="n">
        <v>23</v>
      </c>
      <c r="F107" s="114" t="n">
        <v>45</v>
      </c>
      <c r="G107" s="115" t="n">
        <v>30</v>
      </c>
      <c r="H107" s="115" t="n">
        <v>22</v>
      </c>
      <c r="I107" s="115" t="n">
        <v>25</v>
      </c>
    </row>
    <row outlineLevel="0" r="108">
      <c r="A108" s="116" t="s">
        <v>240</v>
      </c>
      <c r="B108" s="117" t="n"/>
      <c r="C108" s="117" t="n"/>
      <c r="D108" s="117" t="n"/>
      <c r="E108" s="117" t="n"/>
      <c r="F108" s="117" t="n"/>
      <c r="G108" s="117" t="n"/>
      <c r="H108" s="117" t="n"/>
      <c r="I108" s="117" t="n"/>
    </row>
    <row outlineLevel="0" r="109">
      <c r="A109" s="118" t="s">
        <v>241</v>
      </c>
      <c r="B109" s="119" t="n">
        <v>63</v>
      </c>
      <c r="C109" s="119" t="n">
        <v>60</v>
      </c>
      <c r="D109" s="119" t="n">
        <v>46</v>
      </c>
      <c r="E109" s="119" t="n">
        <v>45</v>
      </c>
      <c r="F109" s="119" t="n">
        <v>66</v>
      </c>
      <c r="G109" s="119" t="n">
        <v>63</v>
      </c>
      <c r="H109" s="119" t="n">
        <v>49</v>
      </c>
      <c r="I109" s="119" t="n">
        <v>46</v>
      </c>
    </row>
    <row outlineLevel="0" r="110">
      <c r="A110" s="120" t="s">
        <v>242</v>
      </c>
      <c r="B110" s="121" t="n">
        <v>58</v>
      </c>
      <c r="C110" s="121" t="n">
        <v>57</v>
      </c>
      <c r="D110" s="121" t="n">
        <v>33</v>
      </c>
      <c r="E110" s="121" t="n">
        <v>44</v>
      </c>
      <c r="F110" s="121" t="n">
        <v>57</v>
      </c>
      <c r="G110" s="121" t="n">
        <v>56</v>
      </c>
      <c r="H110" s="121" t="n">
        <v>32</v>
      </c>
      <c r="I110" s="121" t="n">
        <v>45</v>
      </c>
    </row>
    <row outlineLevel="0" r="111">
      <c r="A111" s="120" t="s">
        <v>243</v>
      </c>
      <c r="B111" s="121" t="n">
        <v>26</v>
      </c>
      <c r="C111" s="121" t="n">
        <v>36</v>
      </c>
      <c r="D111" s="121" t="n">
        <v>9</v>
      </c>
      <c r="E111" s="121" t="n">
        <v>14</v>
      </c>
      <c r="F111" s="121" t="n">
        <v>28</v>
      </c>
      <c r="G111" s="121" t="n">
        <v>44</v>
      </c>
      <c r="H111" s="121" t="n">
        <v>10</v>
      </c>
      <c r="I111" s="121" t="n">
        <v>16</v>
      </c>
    </row>
    <row outlineLevel="0" r="112">
      <c r="A112" s="120" t="s">
        <v>244</v>
      </c>
      <c r="B112" s="121" t="n">
        <v>51</v>
      </c>
      <c r="C112" s="121" t="n">
        <v>55</v>
      </c>
      <c r="D112" s="121" t="n">
        <v>27</v>
      </c>
      <c r="E112" s="121" t="n">
        <v>36</v>
      </c>
      <c r="F112" s="121" t="n">
        <v>50</v>
      </c>
      <c r="G112" s="121" t="n">
        <v>52</v>
      </c>
      <c r="H112" s="121" t="n">
        <v>27</v>
      </c>
      <c r="I112" s="121" t="n">
        <v>35</v>
      </c>
    </row>
    <row outlineLevel="0" r="113">
      <c r="A113" s="120" t="s">
        <v>245</v>
      </c>
      <c r="B113" s="121" t="n">
        <v>62</v>
      </c>
      <c r="C113" s="121" t="n">
        <v>62</v>
      </c>
      <c r="D113" s="121" t="n">
        <v>44</v>
      </c>
      <c r="E113" s="121" t="n">
        <v>38</v>
      </c>
      <c r="F113" s="121" t="n">
        <v>62</v>
      </c>
      <c r="G113" s="121" t="n">
        <v>64</v>
      </c>
      <c r="H113" s="121" t="n">
        <v>46</v>
      </c>
      <c r="I113" s="121" t="n">
        <v>40</v>
      </c>
    </row>
    <row outlineLevel="0" r="114">
      <c r="A114" s="120" t="s">
        <v>246</v>
      </c>
      <c r="B114" s="121" t="n">
        <v>52</v>
      </c>
      <c r="C114" s="121" t="n">
        <v>49</v>
      </c>
      <c r="D114" s="121" t="n">
        <v>16</v>
      </c>
      <c r="E114" s="121" t="n">
        <v>41</v>
      </c>
      <c r="F114" s="121" t="n">
        <v>51</v>
      </c>
      <c r="G114" s="121" t="n">
        <v>50</v>
      </c>
      <c r="H114" s="121" t="n">
        <v>16</v>
      </c>
      <c r="I114" s="121" t="n">
        <v>39</v>
      </c>
    </row>
    <row outlineLevel="0" r="115">
      <c r="A115" s="120" t="s">
        <v>247</v>
      </c>
      <c r="B115" s="121" t="n">
        <v>68</v>
      </c>
      <c r="C115" s="121" t="n">
        <v>66</v>
      </c>
      <c r="D115" s="121" t="n">
        <v>52</v>
      </c>
      <c r="E115" s="121" t="n">
        <v>60</v>
      </c>
      <c r="F115" s="121" t="n">
        <v>61</v>
      </c>
      <c r="G115" s="121" t="n">
        <v>60</v>
      </c>
      <c r="H115" s="121" t="n">
        <v>47</v>
      </c>
      <c r="I115" s="121" t="n">
        <v>56</v>
      </c>
    </row>
    <row outlineLevel="0" r="116">
      <c r="A116" s="120" t="s">
        <v>248</v>
      </c>
      <c r="B116" s="121" t="n">
        <v>42</v>
      </c>
      <c r="C116" s="121" t="n">
        <v>36</v>
      </c>
      <c r="D116" s="121" t="n">
        <v>23</v>
      </c>
      <c r="E116" s="121" t="n">
        <v>26</v>
      </c>
      <c r="F116" s="121" t="n">
        <v>46</v>
      </c>
      <c r="G116" s="121" t="n">
        <v>38</v>
      </c>
      <c r="H116" s="121" t="n">
        <v>24</v>
      </c>
      <c r="I116" s="121" t="n">
        <v>34</v>
      </c>
    </row>
    <row outlineLevel="0" r="117">
      <c r="A117" s="120" t="s">
        <v>249</v>
      </c>
      <c r="B117" s="121" t="n">
        <v>52</v>
      </c>
      <c r="C117" s="121" t="n">
        <v>53</v>
      </c>
      <c r="D117" s="121" t="n">
        <v>35</v>
      </c>
      <c r="E117" s="121" t="n">
        <v>37</v>
      </c>
      <c r="F117" s="121" t="n">
        <v>51</v>
      </c>
      <c r="G117" s="121" t="n">
        <v>54</v>
      </c>
      <c r="H117" s="121" t="n">
        <v>37</v>
      </c>
      <c r="I117" s="121" t="n">
        <v>36</v>
      </c>
    </row>
    <row outlineLevel="0" r="118">
      <c r="A118" s="120" t="s">
        <v>250</v>
      </c>
      <c r="B118" s="121" t="n">
        <v>42</v>
      </c>
      <c r="C118" s="121" t="n">
        <v>43</v>
      </c>
      <c r="D118" s="121" t="n">
        <v>25</v>
      </c>
      <c r="E118" s="121" t="n">
        <v>31</v>
      </c>
      <c r="F118" s="121" t="s">
        <v>58</v>
      </c>
      <c r="G118" s="121" t="s">
        <v>58</v>
      </c>
      <c r="H118" s="121" t="s">
        <v>58</v>
      </c>
      <c r="I118" s="121" t="s">
        <v>58</v>
      </c>
    </row>
    <row outlineLevel="0" r="119">
      <c r="A119" s="120" t="s">
        <v>251</v>
      </c>
      <c r="B119" s="121" t="n">
        <v>43</v>
      </c>
      <c r="C119" s="121" t="n">
        <v>43</v>
      </c>
      <c r="D119" s="121" t="n">
        <v>20</v>
      </c>
      <c r="E119" s="121" t="n">
        <v>21</v>
      </c>
      <c r="F119" s="121" t="n">
        <v>48</v>
      </c>
      <c r="G119" s="121" t="n">
        <v>49</v>
      </c>
      <c r="H119" s="121" t="n">
        <v>30</v>
      </c>
      <c r="I119" s="121" t="n">
        <v>24</v>
      </c>
    </row>
    <row outlineLevel="0" r="120">
      <c r="A120" s="120" t="s">
        <v>252</v>
      </c>
      <c r="B120" s="121" t="n">
        <v>46</v>
      </c>
      <c r="C120" s="121" t="n">
        <v>62</v>
      </c>
      <c r="D120" s="121" t="n">
        <v>14</v>
      </c>
      <c r="E120" s="121" t="n">
        <v>36</v>
      </c>
      <c r="F120" s="121" t="n">
        <v>43</v>
      </c>
      <c r="G120" s="121" t="n">
        <v>66</v>
      </c>
      <c r="H120" s="121" t="n">
        <v>15</v>
      </c>
      <c r="I120" s="121" t="n">
        <v>31</v>
      </c>
    </row>
    <row outlineLevel="0" r="121">
      <c r="A121" s="120" t="s">
        <v>253</v>
      </c>
      <c r="B121" s="121" t="n">
        <v>45</v>
      </c>
      <c r="C121" s="121" t="n">
        <v>54</v>
      </c>
      <c r="D121" s="121" t="n">
        <v>38</v>
      </c>
      <c r="E121" s="121" t="n">
        <v>39</v>
      </c>
      <c r="F121" s="121" t="n">
        <v>47</v>
      </c>
      <c r="G121" s="121" t="n">
        <v>57</v>
      </c>
      <c r="H121" s="121" t="n">
        <v>41</v>
      </c>
      <c r="I121" s="121" t="n">
        <v>41</v>
      </c>
    </row>
    <row outlineLevel="0" r="122">
      <c r="A122" s="120" t="s">
        <v>254</v>
      </c>
      <c r="B122" s="121" t="n">
        <v>83</v>
      </c>
      <c r="C122" s="121" t="n">
        <v>74</v>
      </c>
      <c r="D122" s="121" t="n">
        <v>57</v>
      </c>
      <c r="E122" s="121" t="n">
        <v>68</v>
      </c>
      <c r="F122" s="121" t="n">
        <v>82</v>
      </c>
      <c r="G122" s="121" t="n">
        <v>74</v>
      </c>
      <c r="H122" s="121" t="n">
        <v>56</v>
      </c>
      <c r="I122" s="121" t="n">
        <v>69</v>
      </c>
    </row>
    <row outlineLevel="0" r="123">
      <c r="A123" s="120" t="s">
        <v>255</v>
      </c>
      <c r="B123" s="121" t="n">
        <v>45</v>
      </c>
      <c r="C123" s="121" t="n">
        <v>49</v>
      </c>
      <c r="D123" s="121" t="n">
        <v>30</v>
      </c>
      <c r="E123" s="121" t="n">
        <v>35</v>
      </c>
      <c r="F123" s="121" t="n">
        <v>52</v>
      </c>
      <c r="G123" s="121" t="n">
        <v>49</v>
      </c>
      <c r="H123" s="121" t="n">
        <v>34</v>
      </c>
      <c r="I123" s="121" t="n">
        <v>40</v>
      </c>
    </row>
    <row outlineLevel="0" r="124">
      <c r="A124" s="120" t="s">
        <v>256</v>
      </c>
      <c r="B124" s="121" t="n">
        <v>74</v>
      </c>
      <c r="C124" s="121" t="n">
        <v>65</v>
      </c>
      <c r="D124" s="121" t="n">
        <v>47</v>
      </c>
      <c r="E124" s="121" t="n">
        <v>56</v>
      </c>
      <c r="F124" s="121" t="n">
        <v>76</v>
      </c>
      <c r="G124" s="121" t="n">
        <v>67</v>
      </c>
      <c r="H124" s="121" t="n">
        <v>48</v>
      </c>
      <c r="I124" s="121" t="n">
        <v>57</v>
      </c>
    </row>
    <row outlineLevel="0" r="125">
      <c r="A125" s="120" t="s">
        <v>257</v>
      </c>
      <c r="B125" s="121" t="n">
        <v>41</v>
      </c>
      <c r="C125" s="121" t="n">
        <v>47</v>
      </c>
      <c r="D125" s="121" t="n">
        <v>30</v>
      </c>
      <c r="E125" s="121" t="n">
        <v>28</v>
      </c>
      <c r="F125" s="121" t="n">
        <v>42</v>
      </c>
      <c r="G125" s="121" t="n">
        <v>49</v>
      </c>
      <c r="H125" s="121" t="n">
        <v>31</v>
      </c>
      <c r="I125" s="121" t="n">
        <v>28</v>
      </c>
    </row>
    <row outlineLevel="0" r="126">
      <c r="A126" s="120" t="s">
        <v>258</v>
      </c>
      <c r="B126" s="121" t="n">
        <v>47</v>
      </c>
      <c r="C126" s="121" t="n">
        <v>44</v>
      </c>
      <c r="D126" s="121" t="n">
        <v>35</v>
      </c>
      <c r="E126" s="121" t="n">
        <v>36</v>
      </c>
      <c r="F126" s="121" t="n">
        <v>50</v>
      </c>
      <c r="G126" s="121" t="n">
        <v>47</v>
      </c>
      <c r="H126" s="121" t="n">
        <v>37</v>
      </c>
      <c r="I126" s="121" t="n">
        <v>38</v>
      </c>
    </row>
    <row outlineLevel="0" r="127">
      <c r="A127" s="120" t="s">
        <v>259</v>
      </c>
      <c r="B127" s="121" t="n">
        <v>21</v>
      </c>
      <c r="C127" s="121" t="n">
        <v>60</v>
      </c>
      <c r="D127" s="121" t="n">
        <v>12</v>
      </c>
      <c r="E127" s="121" t="n">
        <v>13</v>
      </c>
      <c r="F127" s="121" t="n">
        <v>22</v>
      </c>
      <c r="G127" s="121" t="n">
        <v>62</v>
      </c>
      <c r="H127" s="121" t="n">
        <v>14</v>
      </c>
      <c r="I127" s="121" t="n">
        <v>14</v>
      </c>
    </row>
    <row outlineLevel="0" r="128">
      <c r="A128" s="120" t="s">
        <v>260</v>
      </c>
      <c r="B128" s="121" t="n">
        <v>51</v>
      </c>
      <c r="C128" s="121" t="n">
        <v>58</v>
      </c>
      <c r="D128" s="121" t="n">
        <v>26</v>
      </c>
      <c r="E128" s="121" t="n">
        <v>40</v>
      </c>
      <c r="F128" s="121" t="n">
        <v>56</v>
      </c>
      <c r="G128" s="121" t="n">
        <v>62</v>
      </c>
      <c r="H128" s="121" t="n">
        <v>27</v>
      </c>
      <c r="I128" s="121" t="n">
        <v>42</v>
      </c>
    </row>
    <row outlineLevel="0" r="129">
      <c r="A129" s="120" t="s">
        <v>261</v>
      </c>
      <c r="B129" s="121" t="n">
        <v>54</v>
      </c>
      <c r="C129" s="121" t="n">
        <v>49</v>
      </c>
      <c r="D129" s="121" t="n">
        <v>33</v>
      </c>
      <c r="E129" s="121" t="n">
        <v>42</v>
      </c>
      <c r="F129" s="121" t="n">
        <v>54</v>
      </c>
      <c r="G129" s="121" t="n">
        <v>53</v>
      </c>
      <c r="H129" s="121" t="n">
        <v>32</v>
      </c>
      <c r="I129" s="121" t="n">
        <v>45</v>
      </c>
    </row>
    <row outlineLevel="0" r="130">
      <c r="A130" s="122" t="s">
        <v>262</v>
      </c>
      <c r="B130" s="121" t="n">
        <v>62</v>
      </c>
      <c r="C130" s="121" t="n">
        <v>55</v>
      </c>
      <c r="D130" s="121" t="n">
        <v>49</v>
      </c>
      <c r="E130" s="121" t="n">
        <v>47</v>
      </c>
      <c r="F130" s="121" t="n">
        <v>65</v>
      </c>
      <c r="G130" s="121" t="n">
        <v>58</v>
      </c>
      <c r="H130" s="121" t="n">
        <v>50</v>
      </c>
      <c r="I130" s="121" t="n">
        <v>49</v>
      </c>
    </row>
    <row outlineLevel="0" r="131">
      <c r="A131" s="120" t="s">
        <v>263</v>
      </c>
      <c r="B131" s="121" t="n">
        <v>69</v>
      </c>
      <c r="C131" s="121" t="n">
        <v>67</v>
      </c>
      <c r="D131" s="121" t="n">
        <v>51</v>
      </c>
      <c r="E131" s="121" t="n">
        <v>52</v>
      </c>
      <c r="F131" s="121" t="n">
        <v>70</v>
      </c>
      <c r="G131" s="121" t="n">
        <v>67</v>
      </c>
      <c r="H131" s="121" t="n">
        <v>54</v>
      </c>
      <c r="I131" s="121" t="n">
        <v>51</v>
      </c>
    </row>
    <row outlineLevel="0" r="132">
      <c r="A132" s="120" t="s">
        <v>264</v>
      </c>
      <c r="B132" s="121" t="n">
        <v>53</v>
      </c>
      <c r="C132" s="121" t="n">
        <v>59</v>
      </c>
      <c r="D132" s="121" t="n">
        <v>31</v>
      </c>
      <c r="E132" s="121" t="n">
        <v>40</v>
      </c>
      <c r="F132" s="121" t="n">
        <v>54</v>
      </c>
      <c r="G132" s="121" t="n">
        <v>60</v>
      </c>
      <c r="H132" s="121" t="n">
        <v>33</v>
      </c>
      <c r="I132" s="121" t="n">
        <v>40</v>
      </c>
    </row>
    <row outlineLevel="0" r="133">
      <c r="A133" s="120" t="s">
        <v>265</v>
      </c>
      <c r="B133" s="121" t="n">
        <v>56</v>
      </c>
      <c r="C133" s="121" t="n">
        <v>58</v>
      </c>
      <c r="D133" s="121" t="n">
        <v>29</v>
      </c>
      <c r="E133" s="121" t="n">
        <v>48</v>
      </c>
      <c r="F133" s="121" t="n">
        <v>42</v>
      </c>
      <c r="G133" s="121" t="n">
        <v>42</v>
      </c>
      <c r="H133" s="121" t="n">
        <v>18</v>
      </c>
      <c r="I133" s="121" t="n">
        <v>32</v>
      </c>
    </row>
    <row outlineLevel="0" r="134">
      <c r="A134" s="120" t="s">
        <v>266</v>
      </c>
      <c r="B134" s="121" t="n">
        <v>52</v>
      </c>
      <c r="C134" s="121" t="n">
        <v>55</v>
      </c>
      <c r="D134" s="121" t="n">
        <v>21</v>
      </c>
      <c r="E134" s="121" t="n">
        <v>39</v>
      </c>
      <c r="F134" s="121" t="n">
        <v>58</v>
      </c>
      <c r="G134" s="121" t="n">
        <v>66</v>
      </c>
      <c r="H134" s="121" t="n">
        <v>27</v>
      </c>
      <c r="I134" s="121" t="n">
        <v>44</v>
      </c>
    </row>
    <row outlineLevel="0" r="135">
      <c r="A135" s="120" t="s">
        <v>267</v>
      </c>
      <c r="B135" s="121" t="n">
        <v>66</v>
      </c>
      <c r="C135" s="121" t="n">
        <v>63</v>
      </c>
      <c r="D135" s="121" t="s">
        <v>58</v>
      </c>
      <c r="E135" s="121" t="n">
        <v>47</v>
      </c>
      <c r="F135" s="121" t="n">
        <v>70</v>
      </c>
      <c r="G135" s="121" t="n">
        <v>53</v>
      </c>
      <c r="H135" s="121" t="n">
        <v>47</v>
      </c>
      <c r="I135" s="121" t="n">
        <v>51</v>
      </c>
    </row>
    <row outlineLevel="0" r="136">
      <c r="A136" s="120" t="s">
        <v>268</v>
      </c>
      <c r="B136" s="121" t="n">
        <v>55</v>
      </c>
      <c r="C136" s="121" t="n">
        <v>53</v>
      </c>
      <c r="D136" s="121" t="n">
        <v>35</v>
      </c>
      <c r="E136" s="121" t="n">
        <v>44</v>
      </c>
      <c r="F136" s="121" t="n">
        <v>54</v>
      </c>
      <c r="G136" s="121" t="n">
        <v>54</v>
      </c>
      <c r="H136" s="121" t="n">
        <v>36</v>
      </c>
      <c r="I136" s="121" t="n">
        <v>43</v>
      </c>
    </row>
  </sheetData>
  <mergeCells count="8">
    <mergeCell ref="F3:I3"/>
    <mergeCell ref="B3:E3"/>
    <mergeCell ref="A3:A4"/>
    <mergeCell ref="A2:I2"/>
    <mergeCell ref="F105:I105"/>
    <mergeCell ref="B105:E105"/>
    <mergeCell ref="A105:A106"/>
    <mergeCell ref="A104:I104"/>
  </mergeCells>
  <pageMargins bottom="0.590555548667908" footer="0.5" header="0.5" left="0.590555548667908" right="0.590555548667908" top="0.590555548667908"/>
  <pageSetup fitToHeight="0" fitToWidth="0" orientation="portrait" paperHeight="297.1798mm" paperSize="9" paperWidth="210.0438mm" scale="100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AD140"/>
  <sheetViews>
    <sheetView showZeros="true" workbookViewId="0"/>
  </sheetViews>
  <sheetFormatPr baseColWidth="8" customHeight="false" defaultColWidth="10.7884703773945" defaultRowHeight="15" zeroHeight="false"/>
  <cols>
    <col customWidth="true" hidden="false" max="1" min="1" outlineLevel="0" style="1" width="24.2128584229618"/>
    <col customWidth="true" max="8" min="2" outlineLevel="0" style="1" width="10.7884703773945"/>
    <col customWidth="true" hidden="false" max="9" min="9" outlineLevel="0" style="1" width="26.2545372484478"/>
    <col customWidth="true" max="16" min="10" outlineLevel="0" style="1" width="10.7884703773945"/>
    <col customWidth="true" hidden="false" max="17" min="17" outlineLevel="0" style="1" width="32.3742822067458"/>
    <col customWidth="true" max="22" min="18" outlineLevel="0" style="1" width="10.7884703773945"/>
    <col customWidth="true" hidden="false" max="23" min="23" outlineLevel="0" style="1" width="32.2661024636179"/>
    <col customWidth="true" max="30" min="24" outlineLevel="0" style="1" width="10.7884703773945"/>
  </cols>
  <sheetData>
    <row outlineLevel="0" r="2">
      <c r="A2" s="46" t="s">
        <v>269</v>
      </c>
      <c r="B2" s="47" t="s"/>
      <c r="C2" s="47" t="s"/>
      <c r="D2" s="47" t="s"/>
      <c r="E2" s="47" t="s"/>
      <c r="F2" s="47" t="s"/>
      <c r="G2" s="48" t="s"/>
      <c r="I2" s="46" t="s">
        <v>270</v>
      </c>
      <c r="J2" s="47" t="s"/>
      <c r="K2" s="47" t="s"/>
      <c r="L2" s="47" t="s"/>
      <c r="M2" s="47" t="s"/>
      <c r="N2" s="47" t="s"/>
      <c r="O2" s="48" t="s"/>
      <c r="Q2" s="72" t="s">
        <v>271</v>
      </c>
      <c r="R2" s="73" t="s"/>
      <c r="S2" s="73" t="s"/>
      <c r="T2" s="73" t="s"/>
      <c r="U2" s="74" t="s"/>
      <c r="W2" s="46" t="s">
        <v>272</v>
      </c>
      <c r="X2" s="47" t="s"/>
      <c r="Y2" s="47" t="s"/>
      <c r="Z2" s="47" t="s"/>
      <c r="AA2" s="47" t="s"/>
      <c r="AB2" s="47" t="s"/>
      <c r="AC2" s="48" t="s"/>
    </row>
    <row outlineLevel="0" r="3">
      <c r="A3" s="97" t="n"/>
      <c r="B3" s="78" t="n">
        <v>2017</v>
      </c>
      <c r="C3" s="89" t="s"/>
      <c r="D3" s="90" t="s"/>
      <c r="E3" s="78" t="n">
        <v>2018</v>
      </c>
      <c r="F3" s="89" t="s"/>
      <c r="G3" s="90" t="s"/>
      <c r="I3" s="97" t="n"/>
      <c r="J3" s="78" t="n">
        <v>2017</v>
      </c>
      <c r="K3" s="89" t="s"/>
      <c r="L3" s="90" t="s"/>
      <c r="M3" s="78" t="n">
        <v>2018</v>
      </c>
      <c r="N3" s="89" t="s"/>
      <c r="O3" s="90" t="s"/>
      <c r="Q3" s="75" t="n"/>
      <c r="R3" s="123" t="n">
        <v>2017</v>
      </c>
      <c r="S3" s="124" t="s"/>
      <c r="T3" s="123" t="n">
        <v>2018</v>
      </c>
      <c r="U3" s="124" t="s"/>
      <c r="W3" s="125" t="n"/>
      <c r="X3" s="126" t="n">
        <v>2017</v>
      </c>
      <c r="Y3" s="127" t="s"/>
      <c r="Z3" s="128" t="s"/>
      <c r="AA3" s="126" t="n">
        <v>2018</v>
      </c>
      <c r="AB3" s="127" t="s"/>
      <c r="AC3" s="128" t="s"/>
    </row>
    <row outlineLevel="0" r="4">
      <c r="A4" s="129" t="s"/>
      <c r="B4" s="130" t="s">
        <v>72</v>
      </c>
      <c r="C4" s="78" t="s">
        <v>273</v>
      </c>
      <c r="D4" s="130" t="s">
        <v>74</v>
      </c>
      <c r="E4" s="130" t="s">
        <v>72</v>
      </c>
      <c r="F4" s="78" t="s">
        <v>273</v>
      </c>
      <c r="G4" s="130" t="s">
        <v>74</v>
      </c>
      <c r="I4" s="131" t="s"/>
      <c r="J4" s="132" t="s">
        <v>31</v>
      </c>
      <c r="K4" s="82" t="s">
        <v>274</v>
      </c>
      <c r="L4" s="84" t="s"/>
      <c r="M4" s="132" t="s">
        <v>31</v>
      </c>
      <c r="N4" s="82" t="s">
        <v>274</v>
      </c>
      <c r="O4" s="84" t="s"/>
      <c r="Q4" s="133" t="s"/>
      <c r="R4" s="68" t="s">
        <v>275</v>
      </c>
      <c r="S4" s="123" t="s">
        <v>276</v>
      </c>
      <c r="T4" s="68" t="s">
        <v>275</v>
      </c>
      <c r="U4" s="123" t="s">
        <v>276</v>
      </c>
      <c r="W4" s="134" t="s"/>
      <c r="X4" s="68" t="s">
        <v>277</v>
      </c>
      <c r="Y4" s="68" t="s">
        <v>278</v>
      </c>
      <c r="Z4" s="68" t="s">
        <v>279</v>
      </c>
      <c r="AA4" s="68" t="s">
        <v>277</v>
      </c>
      <c r="AB4" s="68" t="s">
        <v>278</v>
      </c>
      <c r="AC4" s="68" t="s">
        <v>279</v>
      </c>
    </row>
    <row outlineLevel="0" r="5">
      <c r="A5" s="97" t="n"/>
      <c r="B5" s="130" t="n"/>
      <c r="C5" s="78" t="n"/>
      <c r="D5" s="130" t="n"/>
      <c r="E5" s="130" t="n"/>
      <c r="F5" s="78" t="n"/>
      <c r="G5" s="130" t="n"/>
      <c r="I5" s="129" t="s"/>
      <c r="J5" s="135" t="s"/>
      <c r="K5" s="82" t="s">
        <v>128</v>
      </c>
      <c r="L5" s="82" t="s">
        <v>129</v>
      </c>
      <c r="M5" s="135" t="s"/>
      <c r="N5" s="82" t="s">
        <v>128</v>
      </c>
      <c r="O5" s="82" t="s">
        <v>129</v>
      </c>
      <c r="Q5" s="136" t="n"/>
      <c r="R5" s="136" t="n"/>
      <c r="S5" s="136" t="n"/>
      <c r="T5" s="136" t="n"/>
      <c r="U5" s="136" t="n"/>
      <c r="W5" s="136" t="n"/>
      <c r="X5" s="136" t="n"/>
      <c r="Y5" s="136" t="n"/>
      <c r="Z5" s="136" t="n"/>
      <c r="AA5" s="136" t="n"/>
      <c r="AB5" s="136" t="n"/>
      <c r="AC5" s="136" t="n"/>
    </row>
    <row outlineLevel="0" r="6">
      <c r="A6" s="109" t="s">
        <v>140</v>
      </c>
      <c r="B6" s="110" t="n">
        <v>83.7</v>
      </c>
      <c r="C6" s="110" t="n">
        <v>76</v>
      </c>
      <c r="D6" s="110" t="n">
        <v>16.3</v>
      </c>
      <c r="E6" s="110" t="n">
        <v>87.3</v>
      </c>
      <c r="F6" s="110" t="n">
        <v>80.9</v>
      </c>
      <c r="G6" s="110" t="n">
        <v>12.7</v>
      </c>
      <c r="I6" s="109" t="s">
        <v>140</v>
      </c>
      <c r="J6" s="110" t="n">
        <v>83.4</v>
      </c>
      <c r="K6" s="110" t="n">
        <v>81.1</v>
      </c>
      <c r="L6" s="110" t="n">
        <v>20.5</v>
      </c>
      <c r="M6" s="110" t="n">
        <v>83.4</v>
      </c>
      <c r="N6" s="110" t="n">
        <v>81.6</v>
      </c>
      <c r="O6" s="110" t="n">
        <v>18.1</v>
      </c>
      <c r="Q6" s="51" t="s">
        <v>140</v>
      </c>
      <c r="R6" s="52" t="n">
        <v>36.4</v>
      </c>
      <c r="S6" s="52" t="n">
        <v>30.5</v>
      </c>
      <c r="T6" s="52" t="n">
        <v>41.4</v>
      </c>
      <c r="U6" s="52" t="n">
        <v>35.7</v>
      </c>
      <c r="W6" s="109" t="s">
        <v>140</v>
      </c>
      <c r="X6" s="52" t="n">
        <v>51.6</v>
      </c>
      <c r="Y6" s="52" t="n">
        <v>33.6</v>
      </c>
      <c r="Z6" s="52" t="n">
        <v>26.1</v>
      </c>
      <c r="AA6" s="52" t="n">
        <v>55.6</v>
      </c>
      <c r="AB6" s="52" t="n">
        <v>40.2</v>
      </c>
      <c r="AC6" s="52" t="n">
        <v>27.1</v>
      </c>
    </row>
    <row outlineLevel="0" r="7">
      <c r="A7" s="109" t="s">
        <v>141</v>
      </c>
      <c r="B7" s="110" t="n">
        <v>86.2</v>
      </c>
      <c r="C7" s="110" t="n">
        <v>77.2</v>
      </c>
      <c r="D7" s="110" t="n">
        <v>13.8</v>
      </c>
      <c r="E7" s="110" t="n">
        <v>88.9</v>
      </c>
      <c r="F7" s="110" t="n">
        <v>81.5</v>
      </c>
      <c r="G7" s="110" t="n">
        <v>11.1</v>
      </c>
      <c r="I7" s="109" t="s">
        <v>141</v>
      </c>
      <c r="J7" s="110" t="n">
        <v>82</v>
      </c>
      <c r="K7" s="110" t="n">
        <v>78.8</v>
      </c>
      <c r="L7" s="110" t="n">
        <v>24.8</v>
      </c>
      <c r="M7" s="110" t="n">
        <v>81.9</v>
      </c>
      <c r="N7" s="110" t="n">
        <v>79.7</v>
      </c>
      <c r="O7" s="110" t="n">
        <v>18.8</v>
      </c>
      <c r="Q7" s="51" t="s">
        <v>141</v>
      </c>
      <c r="R7" s="52" t="n">
        <v>41.1</v>
      </c>
      <c r="S7" s="52" t="n">
        <v>33.3</v>
      </c>
      <c r="T7" s="52" t="n">
        <v>47.2</v>
      </c>
      <c r="U7" s="52" t="n">
        <v>39</v>
      </c>
      <c r="W7" s="109" t="s">
        <v>141</v>
      </c>
      <c r="X7" s="52" t="n">
        <v>46.6</v>
      </c>
      <c r="Y7" s="52" t="n">
        <v>34</v>
      </c>
      <c r="Z7" s="52" t="n">
        <v>24.9</v>
      </c>
      <c r="AA7" s="52" t="n">
        <v>56.3</v>
      </c>
      <c r="AB7" s="52" t="n">
        <v>40.9</v>
      </c>
      <c r="AC7" s="52" t="n">
        <v>28.4</v>
      </c>
    </row>
    <row outlineLevel="0" r="8">
      <c r="A8" s="111" t="s">
        <v>142</v>
      </c>
      <c r="B8" s="80" t="n">
        <v>79</v>
      </c>
      <c r="C8" s="80" t="n">
        <v>73.5</v>
      </c>
      <c r="D8" s="80" t="n">
        <v>21</v>
      </c>
      <c r="E8" s="80" t="n">
        <v>79.6</v>
      </c>
      <c r="F8" s="80" t="n">
        <v>75.3</v>
      </c>
      <c r="G8" s="80" t="n">
        <v>20.4</v>
      </c>
      <c r="I8" s="111" t="s">
        <v>142</v>
      </c>
      <c r="J8" s="80" t="n">
        <v>94.4</v>
      </c>
      <c r="K8" s="80" t="n">
        <v>93.7</v>
      </c>
      <c r="L8" s="80" t="n">
        <v>19.9</v>
      </c>
      <c r="M8" s="80" t="n">
        <v>86.9</v>
      </c>
      <c r="N8" s="80" t="n">
        <v>86.6</v>
      </c>
      <c r="O8" s="80" t="n">
        <v>16.8</v>
      </c>
      <c r="Q8" s="137" t="s">
        <v>142</v>
      </c>
      <c r="R8" s="53" t="n">
        <v>53.7</v>
      </c>
      <c r="S8" s="53" t="n">
        <v>50.6</v>
      </c>
      <c r="T8" s="53" t="n">
        <v>49.3</v>
      </c>
      <c r="U8" s="53" t="n">
        <v>47.6</v>
      </c>
      <c r="W8" s="111" t="s">
        <v>142</v>
      </c>
      <c r="X8" s="53" t="n">
        <v>39.9</v>
      </c>
      <c r="Y8" s="53" t="n">
        <v>40.6</v>
      </c>
      <c r="Z8" s="53" t="n">
        <v>14.6</v>
      </c>
      <c r="AA8" s="53" t="n">
        <v>45.5</v>
      </c>
      <c r="AB8" s="53" t="n">
        <v>48.7</v>
      </c>
      <c r="AC8" s="53" t="n">
        <v>23.4</v>
      </c>
    </row>
    <row outlineLevel="0" r="9">
      <c r="A9" s="91" t="s">
        <v>143</v>
      </c>
      <c r="B9" s="80" t="n">
        <v>77.8</v>
      </c>
      <c r="C9" s="80" t="n">
        <v>70.3</v>
      </c>
      <c r="D9" s="80" t="n">
        <v>22.2</v>
      </c>
      <c r="E9" s="80" t="n">
        <v>84.9</v>
      </c>
      <c r="F9" s="80" t="n">
        <v>78.5</v>
      </c>
      <c r="G9" s="80" t="n">
        <v>15.1</v>
      </c>
      <c r="I9" s="91" t="s">
        <v>143</v>
      </c>
      <c r="J9" s="80" t="n">
        <v>77.9</v>
      </c>
      <c r="K9" s="80" t="n">
        <v>77</v>
      </c>
      <c r="L9" s="80" t="n">
        <v>13.9</v>
      </c>
      <c r="M9" s="80" t="n">
        <v>84.6</v>
      </c>
      <c r="N9" s="80" t="n">
        <v>84.6</v>
      </c>
      <c r="O9" s="80" t="n">
        <v>12.5</v>
      </c>
      <c r="Q9" s="79" t="s">
        <v>143</v>
      </c>
      <c r="R9" s="53" t="n">
        <v>28.4</v>
      </c>
      <c r="S9" s="53" t="n">
        <v>26.1</v>
      </c>
      <c r="T9" s="53" t="n">
        <v>32.6</v>
      </c>
      <c r="U9" s="53" t="n">
        <v>29.8</v>
      </c>
      <c r="W9" s="91" t="s">
        <v>143</v>
      </c>
      <c r="X9" s="53" t="n">
        <v>44</v>
      </c>
      <c r="Y9" s="53" t="n">
        <v>30.2</v>
      </c>
      <c r="Z9" s="53" t="n">
        <v>13.5</v>
      </c>
      <c r="AA9" s="53" t="n">
        <v>58.8</v>
      </c>
      <c r="AB9" s="53" t="n">
        <v>25.3</v>
      </c>
      <c r="AC9" s="53" t="n">
        <v>24.1</v>
      </c>
    </row>
    <row outlineLevel="0" r="10">
      <c r="A10" s="91" t="s">
        <v>144</v>
      </c>
      <c r="B10" s="80" t="n">
        <v>79.2</v>
      </c>
      <c r="C10" s="80" t="n">
        <v>74.1</v>
      </c>
      <c r="D10" s="80" t="n">
        <v>20.8</v>
      </c>
      <c r="E10" s="80" t="n">
        <v>78.5</v>
      </c>
      <c r="F10" s="80" t="n">
        <v>74.5</v>
      </c>
      <c r="G10" s="80" t="n">
        <v>21.5</v>
      </c>
      <c r="I10" s="91" t="s">
        <v>144</v>
      </c>
      <c r="J10" s="80" t="n">
        <v>84.8</v>
      </c>
      <c r="K10" s="80" t="n">
        <v>80.6</v>
      </c>
      <c r="L10" s="80" t="n">
        <v>11.5</v>
      </c>
      <c r="M10" s="80" t="n">
        <v>79.8</v>
      </c>
      <c r="N10" s="80" t="n">
        <v>79.4</v>
      </c>
      <c r="O10" s="80" t="n">
        <v>10.7</v>
      </c>
      <c r="Q10" s="79" t="s">
        <v>144</v>
      </c>
      <c r="R10" s="53" t="n">
        <v>37</v>
      </c>
      <c r="S10" s="53" t="n">
        <v>30.4</v>
      </c>
      <c r="T10" s="53" t="n">
        <v>38.3</v>
      </c>
      <c r="U10" s="53" t="n">
        <v>34.2</v>
      </c>
      <c r="W10" s="91" t="s">
        <v>144</v>
      </c>
      <c r="X10" s="53" t="n">
        <v>62.1</v>
      </c>
      <c r="Y10" s="53" t="n">
        <v>18.2</v>
      </c>
      <c r="Z10" s="53" t="n">
        <v>32.2</v>
      </c>
      <c r="AA10" s="53" t="n">
        <v>50.3</v>
      </c>
      <c r="AB10" s="53" t="n">
        <v>17.1</v>
      </c>
      <c r="AC10" s="53" t="n">
        <v>29.2</v>
      </c>
    </row>
    <row outlineLevel="0" r="11">
      <c r="A11" s="91" t="s">
        <v>145</v>
      </c>
      <c r="B11" s="80" t="n">
        <v>80.6</v>
      </c>
      <c r="C11" s="80" t="n">
        <v>73.9</v>
      </c>
      <c r="D11" s="80" t="n">
        <v>19.4</v>
      </c>
      <c r="E11" s="80" t="n">
        <v>85.9</v>
      </c>
      <c r="F11" s="80" t="n">
        <v>82.5</v>
      </c>
      <c r="G11" s="80" t="n">
        <v>14.1</v>
      </c>
      <c r="I11" s="91" t="s">
        <v>145</v>
      </c>
      <c r="J11" s="80" t="n">
        <v>78</v>
      </c>
      <c r="K11" s="80" t="n">
        <v>74.3</v>
      </c>
      <c r="L11" s="80" t="n">
        <v>9.5</v>
      </c>
      <c r="M11" s="80" t="n">
        <v>77.5</v>
      </c>
      <c r="N11" s="80" t="n">
        <v>73.1</v>
      </c>
      <c r="O11" s="80" t="n">
        <v>7.5</v>
      </c>
      <c r="Q11" s="79" t="s">
        <v>145</v>
      </c>
      <c r="R11" s="53" t="n">
        <v>21.2</v>
      </c>
      <c r="S11" s="53" t="n">
        <v>13.9</v>
      </c>
      <c r="T11" s="53" t="n">
        <v>42.4</v>
      </c>
      <c r="U11" s="53" t="n">
        <v>30.9</v>
      </c>
      <c r="W11" s="91" t="s">
        <v>145</v>
      </c>
      <c r="X11" s="53" t="n">
        <v>66.1</v>
      </c>
      <c r="Y11" s="53" t="n">
        <v>14.5</v>
      </c>
      <c r="Z11" s="53" t="n">
        <v>17.2</v>
      </c>
      <c r="AA11" s="53" t="n">
        <v>72.1</v>
      </c>
      <c r="AB11" s="53" t="n">
        <v>21</v>
      </c>
      <c r="AC11" s="53" t="n">
        <v>37.9</v>
      </c>
    </row>
    <row outlineLevel="0" r="12">
      <c r="A12" s="91" t="s">
        <v>146</v>
      </c>
      <c r="B12" s="80" t="n">
        <v>84.5</v>
      </c>
      <c r="C12" s="80" t="n">
        <v>76.7</v>
      </c>
      <c r="D12" s="80" t="n">
        <v>15.5</v>
      </c>
      <c r="E12" s="80" t="n">
        <v>82.7</v>
      </c>
      <c r="F12" s="80" t="n">
        <v>79.2</v>
      </c>
      <c r="G12" s="80" t="n">
        <v>17.3</v>
      </c>
      <c r="I12" s="91" t="s">
        <v>146</v>
      </c>
      <c r="J12" s="80" t="n">
        <v>82</v>
      </c>
      <c r="K12" s="80" t="n">
        <v>78.2</v>
      </c>
      <c r="L12" s="80" t="n">
        <v>26.6</v>
      </c>
      <c r="M12" s="80" t="n">
        <v>81.8</v>
      </c>
      <c r="N12" s="80" t="n">
        <v>80</v>
      </c>
      <c r="O12" s="80" t="n">
        <v>17.3</v>
      </c>
      <c r="Q12" s="79" t="s">
        <v>146</v>
      </c>
      <c r="R12" s="53" t="n">
        <v>40.6</v>
      </c>
      <c r="S12" s="53" t="n">
        <v>37.2</v>
      </c>
      <c r="T12" s="53" t="n">
        <v>37.2</v>
      </c>
      <c r="U12" s="53" t="n">
        <v>32.4</v>
      </c>
      <c r="W12" s="91" t="s">
        <v>146</v>
      </c>
      <c r="X12" s="53" t="n">
        <v>37.6</v>
      </c>
      <c r="Y12" s="53" t="n">
        <v>46.9</v>
      </c>
      <c r="Z12" s="53" t="n">
        <v>22.4</v>
      </c>
      <c r="AA12" s="53" t="n">
        <v>42.7</v>
      </c>
      <c r="AB12" s="53" t="n">
        <v>41.7</v>
      </c>
      <c r="AC12" s="53" t="n">
        <v>25.6</v>
      </c>
    </row>
    <row outlineLevel="0" r="13">
      <c r="A13" s="91" t="s">
        <v>147</v>
      </c>
      <c r="B13" s="80" t="n">
        <v>76.5</v>
      </c>
      <c r="C13" s="80" t="n">
        <v>70.4</v>
      </c>
      <c r="D13" s="80" t="n">
        <v>23.5</v>
      </c>
      <c r="E13" s="80" t="n">
        <v>84.5</v>
      </c>
      <c r="F13" s="80" t="n">
        <v>74.4</v>
      </c>
      <c r="G13" s="80" t="n">
        <v>15.5</v>
      </c>
      <c r="I13" s="91" t="s">
        <v>147</v>
      </c>
      <c r="J13" s="80" t="n">
        <v>87.6</v>
      </c>
      <c r="K13" s="80" t="n">
        <v>87.1</v>
      </c>
      <c r="L13" s="80" t="n">
        <v>6.8</v>
      </c>
      <c r="M13" s="80" t="n">
        <v>91.5</v>
      </c>
      <c r="N13" s="80" t="n">
        <v>91.5</v>
      </c>
      <c r="O13" s="80" t="n">
        <v>5.8</v>
      </c>
      <c r="Q13" s="79" t="s">
        <v>147</v>
      </c>
      <c r="R13" s="53" t="n">
        <v>22</v>
      </c>
      <c r="S13" s="53" t="n">
        <v>15.7</v>
      </c>
      <c r="T13" s="53" t="n">
        <v>29</v>
      </c>
      <c r="U13" s="53" t="n">
        <v>21</v>
      </c>
      <c r="W13" s="91" t="s">
        <v>147</v>
      </c>
      <c r="X13" s="53" t="n">
        <v>59.2</v>
      </c>
      <c r="Y13" s="53" t="n">
        <v>15</v>
      </c>
      <c r="Z13" s="53" t="n">
        <v>24.8</v>
      </c>
      <c r="AA13" s="53" t="n">
        <v>62.1</v>
      </c>
      <c r="AB13" s="53" t="n">
        <v>6.5</v>
      </c>
      <c r="AC13" s="53" t="n">
        <v>27.5</v>
      </c>
    </row>
    <row outlineLevel="0" r="14">
      <c r="A14" s="91" t="s">
        <v>148</v>
      </c>
      <c r="B14" s="80" t="n">
        <v>78.4</v>
      </c>
      <c r="C14" s="80" t="n">
        <v>75.4</v>
      </c>
      <c r="D14" s="80" t="n">
        <v>21.6</v>
      </c>
      <c r="E14" s="80" t="n">
        <v>81.5</v>
      </c>
      <c r="F14" s="80" t="n">
        <v>76.4</v>
      </c>
      <c r="G14" s="80" t="n">
        <v>18.5</v>
      </c>
      <c r="I14" s="91" t="s">
        <v>148</v>
      </c>
      <c r="J14" s="80" t="n">
        <v>90.4</v>
      </c>
      <c r="K14" s="80" t="n">
        <v>88.5</v>
      </c>
      <c r="L14" s="80" t="n">
        <v>6.1</v>
      </c>
      <c r="M14" s="80" t="n">
        <v>82.6</v>
      </c>
      <c r="N14" s="80" t="n">
        <v>81</v>
      </c>
      <c r="O14" s="80" t="n">
        <v>12</v>
      </c>
      <c r="Q14" s="79" t="s">
        <v>148</v>
      </c>
      <c r="R14" s="53" t="n">
        <v>34.9</v>
      </c>
      <c r="S14" s="53" t="n">
        <v>30.4</v>
      </c>
      <c r="T14" s="53" t="n">
        <v>43.3</v>
      </c>
      <c r="U14" s="53" t="n">
        <v>40.3</v>
      </c>
      <c r="W14" s="91" t="s">
        <v>148</v>
      </c>
      <c r="X14" s="53" t="n">
        <v>68.3</v>
      </c>
      <c r="Y14" s="53" t="n">
        <v>27.6</v>
      </c>
      <c r="Z14" s="53" t="n">
        <v>30</v>
      </c>
      <c r="AA14" s="53" t="n">
        <v>62.8</v>
      </c>
      <c r="AB14" s="53" t="n">
        <v>17.6</v>
      </c>
      <c r="AC14" s="53" t="n">
        <v>42.2</v>
      </c>
    </row>
    <row outlineLevel="0" r="15">
      <c r="A15" s="91" t="s">
        <v>149</v>
      </c>
      <c r="B15" s="80" t="n">
        <v>83.2</v>
      </c>
      <c r="C15" s="80" t="n">
        <v>68.1</v>
      </c>
      <c r="D15" s="80" t="n">
        <v>16.8</v>
      </c>
      <c r="E15" s="80" t="n">
        <v>85.8</v>
      </c>
      <c r="F15" s="80" t="n">
        <v>74.5</v>
      </c>
      <c r="G15" s="80" t="n">
        <v>14.2</v>
      </c>
      <c r="I15" s="91" t="s">
        <v>149</v>
      </c>
      <c r="J15" s="80" t="n">
        <v>88.1</v>
      </c>
      <c r="K15" s="80" t="n">
        <v>87.6</v>
      </c>
      <c r="L15" s="80" t="n">
        <v>26.7</v>
      </c>
      <c r="M15" s="80" t="n">
        <v>89.6</v>
      </c>
      <c r="N15" s="80" t="n">
        <v>89.1</v>
      </c>
      <c r="O15" s="80" t="n">
        <v>16.7</v>
      </c>
      <c r="Q15" s="79" t="s">
        <v>149</v>
      </c>
      <c r="R15" s="53" t="n">
        <v>41.5</v>
      </c>
      <c r="S15" s="53" t="n">
        <v>37.5</v>
      </c>
      <c r="T15" s="53" t="n">
        <v>43.3</v>
      </c>
      <c r="U15" s="53" t="n">
        <v>41.2</v>
      </c>
      <c r="W15" s="91" t="s">
        <v>149</v>
      </c>
      <c r="X15" s="53" t="n">
        <v>65.4</v>
      </c>
      <c r="Y15" s="53" t="n">
        <v>45.7</v>
      </c>
      <c r="Z15" s="53" t="n">
        <v>31.6</v>
      </c>
      <c r="AA15" s="53" t="n">
        <v>56.2</v>
      </c>
      <c r="AB15" s="53" t="n">
        <v>51.3</v>
      </c>
      <c r="AC15" s="53" t="n">
        <v>22.9</v>
      </c>
    </row>
    <row outlineLevel="0" r="16">
      <c r="A16" s="91" t="s">
        <v>150</v>
      </c>
      <c r="B16" s="80" t="n">
        <v>85</v>
      </c>
      <c r="C16" s="80" t="n">
        <v>74.3</v>
      </c>
      <c r="D16" s="80" t="n">
        <v>15</v>
      </c>
      <c r="E16" s="80" t="n">
        <v>89.3</v>
      </c>
      <c r="F16" s="80" t="n">
        <v>76.5</v>
      </c>
      <c r="G16" s="80" t="n">
        <v>10.7</v>
      </c>
      <c r="I16" s="91" t="s">
        <v>150</v>
      </c>
      <c r="J16" s="80" t="n">
        <v>97.7</v>
      </c>
      <c r="K16" s="80" t="n">
        <v>96.8</v>
      </c>
      <c r="L16" s="80" t="n">
        <v>48.6</v>
      </c>
      <c r="M16" s="80" t="n">
        <v>96.8</v>
      </c>
      <c r="N16" s="80" t="n">
        <v>96.4</v>
      </c>
      <c r="O16" s="80" t="n">
        <v>66.6</v>
      </c>
      <c r="Q16" s="79" t="s">
        <v>150</v>
      </c>
      <c r="R16" s="53" t="n">
        <v>30.7</v>
      </c>
      <c r="S16" s="53" t="n">
        <v>28.5</v>
      </c>
      <c r="T16" s="53" t="n">
        <v>26.7</v>
      </c>
      <c r="U16" s="53" t="n">
        <v>24.7</v>
      </c>
      <c r="W16" s="91" t="s">
        <v>150</v>
      </c>
      <c r="X16" s="53" t="n">
        <v>58.8</v>
      </c>
      <c r="Y16" s="53" t="n">
        <v>16.1</v>
      </c>
      <c r="Z16" s="53" t="n">
        <v>32</v>
      </c>
      <c r="AA16" s="53" t="n">
        <v>52.9</v>
      </c>
      <c r="AB16" s="53" t="n">
        <v>19.8</v>
      </c>
      <c r="AC16" s="53" t="n">
        <v>29.9</v>
      </c>
    </row>
    <row outlineLevel="0" r="17">
      <c r="A17" s="91" t="s">
        <v>151</v>
      </c>
      <c r="B17" s="80" t="n">
        <v>92.8</v>
      </c>
      <c r="C17" s="80" t="n">
        <v>82.7</v>
      </c>
      <c r="D17" s="80" t="n">
        <v>7.2</v>
      </c>
      <c r="E17" s="80" t="n">
        <v>95</v>
      </c>
      <c r="F17" s="80" t="n">
        <v>85.4</v>
      </c>
      <c r="G17" s="80" t="n">
        <v>5</v>
      </c>
      <c r="I17" s="91" t="s">
        <v>151</v>
      </c>
      <c r="J17" s="80" t="n">
        <v>75.8</v>
      </c>
      <c r="K17" s="80" t="n">
        <v>70.8</v>
      </c>
      <c r="L17" s="80" t="n">
        <v>23</v>
      </c>
      <c r="M17" s="80" t="n">
        <v>78.3</v>
      </c>
      <c r="N17" s="80" t="n">
        <v>75.4</v>
      </c>
      <c r="O17" s="80" t="n">
        <v>18.2</v>
      </c>
      <c r="Q17" s="79" t="s">
        <v>151</v>
      </c>
      <c r="R17" s="53" t="n">
        <v>41.8</v>
      </c>
      <c r="S17" s="53" t="n">
        <v>30.1</v>
      </c>
      <c r="T17" s="53" t="n">
        <v>50.8</v>
      </c>
      <c r="U17" s="53" t="n">
        <v>38.6</v>
      </c>
      <c r="W17" s="91" t="s">
        <v>151</v>
      </c>
      <c r="X17" s="53" t="n">
        <v>47.3</v>
      </c>
      <c r="Y17" s="53" t="n">
        <v>21.7</v>
      </c>
      <c r="Z17" s="53" t="n">
        <v>27.9</v>
      </c>
      <c r="AA17" s="53" t="n">
        <v>59.4</v>
      </c>
      <c r="AB17" s="53" t="n">
        <v>30.5</v>
      </c>
      <c r="AC17" s="53" t="n">
        <v>30.3</v>
      </c>
    </row>
    <row outlineLevel="0" r="18">
      <c r="A18" s="91" t="s">
        <v>152</v>
      </c>
      <c r="B18" s="80" t="n">
        <v>71.7</v>
      </c>
      <c r="C18" s="80" t="n">
        <v>64.7</v>
      </c>
      <c r="D18" s="80" t="n">
        <v>28.3</v>
      </c>
      <c r="E18" s="80" t="n">
        <v>76.4</v>
      </c>
      <c r="F18" s="80" t="n">
        <v>70.2</v>
      </c>
      <c r="G18" s="80" t="n">
        <v>23.6</v>
      </c>
      <c r="I18" s="91" t="s">
        <v>152</v>
      </c>
      <c r="J18" s="80" t="n">
        <v>87.5</v>
      </c>
      <c r="K18" s="80" t="n">
        <v>86.1</v>
      </c>
      <c r="L18" s="80" t="n">
        <v>20.7</v>
      </c>
      <c r="M18" s="80" t="n">
        <v>90.7</v>
      </c>
      <c r="N18" s="80" t="n">
        <v>90.2</v>
      </c>
      <c r="O18" s="80" t="n">
        <v>19.9</v>
      </c>
      <c r="Q18" s="79" t="s">
        <v>152</v>
      </c>
      <c r="R18" s="53" t="n">
        <v>32.2</v>
      </c>
      <c r="S18" s="53" t="n">
        <v>27.3</v>
      </c>
      <c r="T18" s="53" t="n">
        <v>34.8</v>
      </c>
      <c r="U18" s="53" t="n">
        <v>31.3</v>
      </c>
      <c r="W18" s="91" t="s">
        <v>152</v>
      </c>
      <c r="X18" s="53" t="n">
        <v>56.1</v>
      </c>
      <c r="Y18" s="53" t="n">
        <v>13.2</v>
      </c>
      <c r="Z18" s="53" t="n">
        <v>34.1</v>
      </c>
      <c r="AA18" s="53" t="n">
        <v>58.8</v>
      </c>
      <c r="AB18" s="53" t="n">
        <v>32.3</v>
      </c>
      <c r="AC18" s="53" t="n">
        <v>31.3</v>
      </c>
    </row>
    <row outlineLevel="0" r="19">
      <c r="A19" s="91" t="s">
        <v>153</v>
      </c>
      <c r="B19" s="80" t="n">
        <v>72.9</v>
      </c>
      <c r="C19" s="80" t="n">
        <v>67.2</v>
      </c>
      <c r="D19" s="80" t="n">
        <v>27.1</v>
      </c>
      <c r="E19" s="80" t="n">
        <v>81.9</v>
      </c>
      <c r="F19" s="80" t="n">
        <v>77.4</v>
      </c>
      <c r="G19" s="80" t="n">
        <v>18.1</v>
      </c>
      <c r="I19" s="91" t="s">
        <v>153</v>
      </c>
      <c r="J19" s="80" t="n">
        <v>86.6</v>
      </c>
      <c r="K19" s="80" t="n">
        <v>85.2</v>
      </c>
      <c r="L19" s="80" t="n">
        <v>12</v>
      </c>
      <c r="M19" s="80" t="n">
        <v>83.7</v>
      </c>
      <c r="N19" s="80" t="n">
        <v>83.1</v>
      </c>
      <c r="O19" s="80" t="n">
        <v>10.5</v>
      </c>
      <c r="Q19" s="79" t="s">
        <v>153</v>
      </c>
      <c r="R19" s="53" t="n">
        <v>20.6</v>
      </c>
      <c r="S19" s="53" t="n">
        <v>15.5</v>
      </c>
      <c r="T19" s="53" t="n">
        <v>32.2</v>
      </c>
      <c r="U19" s="53" t="n">
        <v>23.4</v>
      </c>
      <c r="W19" s="91" t="s">
        <v>153</v>
      </c>
      <c r="X19" s="53" t="n">
        <v>38.7</v>
      </c>
      <c r="Y19" s="53" t="n">
        <v>31</v>
      </c>
      <c r="Z19" s="53" t="n">
        <v>20.2</v>
      </c>
      <c r="AA19" s="53" t="n">
        <v>54.8</v>
      </c>
      <c r="AB19" s="53" t="n">
        <v>26.2</v>
      </c>
      <c r="AC19" s="53" t="n">
        <v>24.8</v>
      </c>
    </row>
    <row outlineLevel="0" r="20">
      <c r="A20" s="91" t="s">
        <v>154</v>
      </c>
      <c r="B20" s="80" t="n">
        <v>80.2</v>
      </c>
      <c r="C20" s="80" t="n">
        <v>75.1</v>
      </c>
      <c r="D20" s="80" t="n">
        <v>19.8</v>
      </c>
      <c r="E20" s="80" t="n">
        <v>83.7</v>
      </c>
      <c r="F20" s="80" t="n">
        <v>78.9</v>
      </c>
      <c r="G20" s="80" t="n">
        <v>16.3</v>
      </c>
      <c r="I20" s="91" t="s">
        <v>154</v>
      </c>
      <c r="J20" s="80" t="n">
        <v>88.8</v>
      </c>
      <c r="K20" s="80" t="n">
        <v>87.9</v>
      </c>
      <c r="L20" s="80" t="n">
        <v>18.4</v>
      </c>
      <c r="M20" s="80" t="n">
        <v>89.1</v>
      </c>
      <c r="N20" s="80" t="n">
        <v>88.4</v>
      </c>
      <c r="O20" s="80" t="n">
        <v>11.6</v>
      </c>
      <c r="Q20" s="79" t="s">
        <v>154</v>
      </c>
      <c r="R20" s="53" t="n">
        <v>34.2</v>
      </c>
      <c r="S20" s="53" t="n">
        <v>27.8</v>
      </c>
      <c r="T20" s="53" t="n">
        <v>40.7</v>
      </c>
      <c r="U20" s="53" t="n">
        <v>35.9</v>
      </c>
      <c r="W20" s="91" t="s">
        <v>154</v>
      </c>
      <c r="X20" s="53" t="n">
        <v>55.5</v>
      </c>
      <c r="Y20" s="53" t="n">
        <v>34</v>
      </c>
      <c r="Z20" s="53" t="n">
        <v>21.5</v>
      </c>
      <c r="AA20" s="53" t="n">
        <v>55.3</v>
      </c>
      <c r="AB20" s="53" t="n">
        <v>33.8</v>
      </c>
      <c r="AC20" s="53" t="n">
        <v>36.8</v>
      </c>
    </row>
    <row outlineLevel="0" r="21">
      <c r="A21" s="91" t="s">
        <v>155</v>
      </c>
      <c r="B21" s="80" t="n">
        <v>81.7</v>
      </c>
      <c r="C21" s="80" t="n">
        <v>70.3</v>
      </c>
      <c r="D21" s="80" t="n">
        <v>18.3</v>
      </c>
      <c r="E21" s="80" t="n">
        <v>81.6</v>
      </c>
      <c r="F21" s="80" t="n">
        <v>72.8</v>
      </c>
      <c r="G21" s="80" t="n">
        <v>18.4</v>
      </c>
      <c r="I21" s="91" t="s">
        <v>155</v>
      </c>
      <c r="J21" s="80" t="n">
        <v>85</v>
      </c>
      <c r="K21" s="80" t="n">
        <v>83.7</v>
      </c>
      <c r="L21" s="80" t="n">
        <v>9</v>
      </c>
      <c r="M21" s="80" t="n">
        <v>77.3</v>
      </c>
      <c r="N21" s="80" t="n">
        <v>75.4</v>
      </c>
      <c r="O21" s="80" t="n">
        <v>9.2</v>
      </c>
      <c r="Q21" s="79" t="s">
        <v>155</v>
      </c>
      <c r="R21" s="53" t="n">
        <v>31.7</v>
      </c>
      <c r="S21" s="53" t="n">
        <v>28.1</v>
      </c>
      <c r="T21" s="53" t="n">
        <v>37.5</v>
      </c>
      <c r="U21" s="53" t="n">
        <v>34.9</v>
      </c>
      <c r="W21" s="91" t="s">
        <v>155</v>
      </c>
      <c r="X21" s="53" t="n">
        <v>47.5</v>
      </c>
      <c r="Y21" s="53" t="n">
        <v>27.1</v>
      </c>
      <c r="Z21" s="53" t="n">
        <v>18.3</v>
      </c>
      <c r="AA21" s="53" t="n">
        <v>47.3</v>
      </c>
      <c r="AB21" s="53" t="n">
        <v>50.6</v>
      </c>
      <c r="AC21" s="53" t="n">
        <v>20.4</v>
      </c>
    </row>
    <row outlineLevel="0" r="22">
      <c r="A22" s="91" t="s">
        <v>156</v>
      </c>
      <c r="B22" s="80" t="n">
        <v>82.4</v>
      </c>
      <c r="C22" s="80" t="n">
        <v>75.6</v>
      </c>
      <c r="D22" s="80" t="n">
        <v>17.6</v>
      </c>
      <c r="E22" s="80" t="n">
        <v>81.5</v>
      </c>
      <c r="F22" s="80" t="n">
        <v>75.6</v>
      </c>
      <c r="G22" s="80" t="n">
        <v>18.5</v>
      </c>
      <c r="I22" s="91" t="s">
        <v>156</v>
      </c>
      <c r="J22" s="80" t="n">
        <v>87.9</v>
      </c>
      <c r="K22" s="80" t="n">
        <v>86.3</v>
      </c>
      <c r="L22" s="80" t="n">
        <v>26.5</v>
      </c>
      <c r="M22" s="80" t="n">
        <v>85.6</v>
      </c>
      <c r="N22" s="80" t="n">
        <v>84.3</v>
      </c>
      <c r="O22" s="80" t="n">
        <v>12.9</v>
      </c>
      <c r="Q22" s="79" t="s">
        <v>156</v>
      </c>
      <c r="R22" s="53" t="n">
        <v>29.9</v>
      </c>
      <c r="S22" s="53" t="n">
        <v>21.8</v>
      </c>
      <c r="T22" s="53" t="n">
        <v>32</v>
      </c>
      <c r="U22" s="53" t="n">
        <v>23.1</v>
      </c>
      <c r="W22" s="91" t="s">
        <v>156</v>
      </c>
      <c r="X22" s="53" t="n">
        <v>61.8</v>
      </c>
      <c r="Y22" s="53" t="n">
        <v>20</v>
      </c>
      <c r="Z22" s="53" t="n">
        <v>18.2</v>
      </c>
      <c r="AA22" s="53" t="n">
        <v>71.4</v>
      </c>
      <c r="AB22" s="53" t="n">
        <v>17.5</v>
      </c>
      <c r="AC22" s="53" t="n">
        <v>16.3</v>
      </c>
    </row>
    <row outlineLevel="0" r="23">
      <c r="A23" s="91" t="s">
        <v>157</v>
      </c>
      <c r="B23" s="80" t="n">
        <v>85.8</v>
      </c>
      <c r="C23" s="80" t="n">
        <v>78.7</v>
      </c>
      <c r="D23" s="80" t="n">
        <v>14.2</v>
      </c>
      <c r="E23" s="80" t="n">
        <v>89</v>
      </c>
      <c r="F23" s="80" t="n">
        <v>82</v>
      </c>
      <c r="G23" s="80" t="n">
        <v>11</v>
      </c>
      <c r="I23" s="91" t="s">
        <v>157</v>
      </c>
      <c r="J23" s="80" t="n">
        <v>85.8</v>
      </c>
      <c r="K23" s="80" t="n">
        <v>78.6</v>
      </c>
      <c r="L23" s="80" t="n">
        <v>14.4</v>
      </c>
      <c r="M23" s="80" t="n">
        <v>81.3</v>
      </c>
      <c r="N23" s="80" t="n">
        <v>79.6</v>
      </c>
      <c r="O23" s="80" t="n">
        <v>7.4</v>
      </c>
      <c r="Q23" s="79" t="s">
        <v>157</v>
      </c>
      <c r="R23" s="53" t="n">
        <v>36.5</v>
      </c>
      <c r="S23" s="53" t="n">
        <v>31.9</v>
      </c>
      <c r="T23" s="53" t="n">
        <v>48</v>
      </c>
      <c r="U23" s="53" t="n">
        <v>41.5</v>
      </c>
      <c r="W23" s="91" t="s">
        <v>157</v>
      </c>
      <c r="X23" s="53" t="n">
        <v>58.7</v>
      </c>
      <c r="Y23" s="53" t="n">
        <v>27.4</v>
      </c>
      <c r="Z23" s="53" t="n">
        <v>33.1</v>
      </c>
      <c r="AA23" s="53" t="n">
        <v>62.9</v>
      </c>
      <c r="AB23" s="53" t="n">
        <v>36.9</v>
      </c>
      <c r="AC23" s="53" t="n">
        <v>35.2</v>
      </c>
    </row>
    <row outlineLevel="0" r="24">
      <c r="A24" s="91" t="s">
        <v>158</v>
      </c>
      <c r="B24" s="80" t="n">
        <v>79.4</v>
      </c>
      <c r="C24" s="80" t="n">
        <v>72.4</v>
      </c>
      <c r="D24" s="80" t="n">
        <v>20.6</v>
      </c>
      <c r="E24" s="80" t="n">
        <v>80.3</v>
      </c>
      <c r="F24" s="80" t="n">
        <v>76</v>
      </c>
      <c r="G24" s="80" t="n">
        <v>19.7</v>
      </c>
      <c r="I24" s="91" t="s">
        <v>158</v>
      </c>
      <c r="J24" s="80" t="n">
        <v>85.4</v>
      </c>
      <c r="K24" s="80" t="n">
        <v>85</v>
      </c>
      <c r="L24" s="80" t="n">
        <v>8.6</v>
      </c>
      <c r="M24" s="80" t="n">
        <v>88.2</v>
      </c>
      <c r="N24" s="80" t="n">
        <v>88.1</v>
      </c>
      <c r="O24" s="80" t="n">
        <v>7.5</v>
      </c>
      <c r="Q24" s="79" t="s">
        <v>158</v>
      </c>
      <c r="R24" s="53" t="n">
        <v>32.7</v>
      </c>
      <c r="S24" s="53" t="n">
        <v>26.1</v>
      </c>
      <c r="T24" s="53" t="n">
        <v>40.5</v>
      </c>
      <c r="U24" s="53" t="n">
        <v>33.3</v>
      </c>
      <c r="W24" s="91" t="s">
        <v>158</v>
      </c>
      <c r="X24" s="53" t="n">
        <v>63.8</v>
      </c>
      <c r="Y24" s="53" t="n">
        <v>9.6</v>
      </c>
      <c r="Z24" s="53" t="n">
        <v>29.2</v>
      </c>
      <c r="AA24" s="53" t="n">
        <v>69.5</v>
      </c>
      <c r="AB24" s="53" t="n">
        <v>17.9</v>
      </c>
      <c r="AC24" s="53" t="n">
        <v>18.5</v>
      </c>
    </row>
    <row outlineLevel="0" r="25">
      <c r="A25" s="91" t="s">
        <v>159</v>
      </c>
      <c r="B25" s="80" t="n">
        <v>91.3</v>
      </c>
      <c r="C25" s="80" t="n">
        <v>80.5</v>
      </c>
      <c r="D25" s="80" t="n">
        <v>8.7</v>
      </c>
      <c r="E25" s="80" t="n">
        <v>94</v>
      </c>
      <c r="F25" s="80" t="n">
        <v>85.8</v>
      </c>
      <c r="G25" s="80" t="n">
        <v>6</v>
      </c>
      <c r="I25" s="91" t="s">
        <v>159</v>
      </c>
      <c r="J25" s="80" t="n">
        <v>80</v>
      </c>
      <c r="K25" s="80" t="n">
        <v>76.6</v>
      </c>
      <c r="L25" s="80" t="n">
        <v>36.5</v>
      </c>
      <c r="M25" s="80" t="n">
        <v>80.3</v>
      </c>
      <c r="N25" s="80" t="n">
        <v>77.2</v>
      </c>
      <c r="O25" s="80" t="n">
        <v>24.8</v>
      </c>
      <c r="Q25" s="79" t="s">
        <v>159</v>
      </c>
      <c r="R25" s="53" t="n">
        <v>52.2</v>
      </c>
      <c r="S25" s="53" t="n">
        <v>43.2</v>
      </c>
      <c r="T25" s="53" t="n">
        <v>56.8</v>
      </c>
      <c r="U25" s="53" t="n">
        <v>47.7</v>
      </c>
      <c r="W25" s="91" t="s">
        <v>159</v>
      </c>
      <c r="X25" s="53" t="n">
        <v>39.1</v>
      </c>
      <c r="Y25" s="53" t="n">
        <v>45.9</v>
      </c>
      <c r="Z25" s="53" t="n">
        <v>24.2</v>
      </c>
      <c r="AA25" s="53" t="n">
        <v>52.3</v>
      </c>
      <c r="AB25" s="53" t="n">
        <v>56.8</v>
      </c>
      <c r="AC25" s="53" t="n">
        <v>27.2</v>
      </c>
    </row>
    <row outlineLevel="0" r="26">
      <c r="A26" s="109" t="s">
        <v>160</v>
      </c>
      <c r="B26" s="110" t="n">
        <v>85.6</v>
      </c>
      <c r="C26" s="110" t="n">
        <v>78.2</v>
      </c>
      <c r="D26" s="110" t="n">
        <v>14.4</v>
      </c>
      <c r="E26" s="110" t="n">
        <v>88</v>
      </c>
      <c r="F26" s="110" t="n">
        <v>81.5</v>
      </c>
      <c r="G26" s="110" t="n">
        <v>12</v>
      </c>
      <c r="I26" s="109" t="s">
        <v>160</v>
      </c>
      <c r="J26" s="110" t="n">
        <v>88.1</v>
      </c>
      <c r="K26" s="110" t="n">
        <v>86.8</v>
      </c>
      <c r="L26" s="110" t="n">
        <v>20.4</v>
      </c>
      <c r="M26" s="110" t="n">
        <v>88.9</v>
      </c>
      <c r="N26" s="110" t="n">
        <v>87.9</v>
      </c>
      <c r="O26" s="110" t="n">
        <v>19.2</v>
      </c>
      <c r="Q26" s="51" t="s">
        <v>160</v>
      </c>
      <c r="R26" s="52" t="n">
        <v>41.2</v>
      </c>
      <c r="S26" s="52" t="n">
        <v>33.4</v>
      </c>
      <c r="T26" s="52" t="n">
        <v>44.9</v>
      </c>
      <c r="U26" s="52" t="n">
        <v>39.1</v>
      </c>
      <c r="W26" s="109" t="s">
        <v>160</v>
      </c>
      <c r="X26" s="52" t="n">
        <v>54</v>
      </c>
      <c r="Y26" s="52" t="n">
        <v>30.8</v>
      </c>
      <c r="Z26" s="52" t="n">
        <v>28</v>
      </c>
      <c r="AA26" s="52" t="n">
        <v>53.3</v>
      </c>
      <c r="AB26" s="52" t="n">
        <v>37.5</v>
      </c>
      <c r="AC26" s="52" t="n">
        <v>30.3</v>
      </c>
    </row>
    <row outlineLevel="0" r="27">
      <c r="A27" s="91" t="s">
        <v>161</v>
      </c>
      <c r="B27" s="80" t="n">
        <v>82.6</v>
      </c>
      <c r="C27" s="80" t="n">
        <v>79.7</v>
      </c>
      <c r="D27" s="80" t="n">
        <v>17.4</v>
      </c>
      <c r="E27" s="80" t="n">
        <v>85.3</v>
      </c>
      <c r="F27" s="80" t="n">
        <v>80.6</v>
      </c>
      <c r="G27" s="80" t="n">
        <v>14.7</v>
      </c>
      <c r="I27" s="91" t="s">
        <v>161</v>
      </c>
      <c r="J27" s="80" t="n">
        <v>83</v>
      </c>
      <c r="K27" s="80" t="n">
        <v>82.7</v>
      </c>
      <c r="L27" s="80" t="n">
        <v>19.4</v>
      </c>
      <c r="M27" s="80" t="n">
        <v>86.7</v>
      </c>
      <c r="N27" s="80" t="n">
        <v>86.4</v>
      </c>
      <c r="O27" s="80" t="n">
        <v>10.7</v>
      </c>
      <c r="Q27" s="79" t="s">
        <v>161</v>
      </c>
      <c r="R27" s="53" t="n">
        <v>40</v>
      </c>
      <c r="S27" s="53" t="n">
        <v>31.4</v>
      </c>
      <c r="T27" s="53" t="n">
        <v>48.6</v>
      </c>
      <c r="U27" s="53" t="n">
        <v>44</v>
      </c>
      <c r="W27" s="91" t="s">
        <v>161</v>
      </c>
      <c r="X27" s="53" t="n">
        <v>58.9</v>
      </c>
      <c r="Y27" s="53" t="n">
        <v>28</v>
      </c>
      <c r="Z27" s="53" t="n">
        <v>28.4</v>
      </c>
      <c r="AA27" s="53" t="n">
        <v>62.5</v>
      </c>
      <c r="AB27" s="53" t="n">
        <v>39</v>
      </c>
      <c r="AC27" s="53" t="n">
        <v>37.2</v>
      </c>
    </row>
    <row outlineLevel="0" r="28">
      <c r="A28" s="91" t="s">
        <v>162</v>
      </c>
      <c r="B28" s="80" t="n">
        <v>81.1</v>
      </c>
      <c r="C28" s="80" t="n">
        <v>78.8</v>
      </c>
      <c r="D28" s="80" t="n">
        <v>18.9</v>
      </c>
      <c r="E28" s="80" t="n">
        <v>86.6</v>
      </c>
      <c r="F28" s="80" t="n">
        <v>82.6</v>
      </c>
      <c r="G28" s="80" t="n">
        <v>13.4</v>
      </c>
      <c r="I28" s="91" t="s">
        <v>162</v>
      </c>
      <c r="J28" s="80" t="n">
        <v>86.4</v>
      </c>
      <c r="K28" s="80" t="n">
        <v>85.8</v>
      </c>
      <c r="L28" s="80" t="n">
        <v>11.4</v>
      </c>
      <c r="M28" s="80" t="n">
        <v>92.5</v>
      </c>
      <c r="N28" s="80" t="n">
        <v>91.7</v>
      </c>
      <c r="O28" s="80" t="n">
        <v>23.8</v>
      </c>
      <c r="Q28" s="79" t="s">
        <v>162</v>
      </c>
      <c r="R28" s="53" t="n">
        <v>39.8</v>
      </c>
      <c r="S28" s="53" t="n">
        <v>34.3</v>
      </c>
      <c r="T28" s="53" t="n">
        <v>44.8</v>
      </c>
      <c r="U28" s="53" t="n">
        <v>39.6</v>
      </c>
      <c r="W28" s="91" t="s">
        <v>162</v>
      </c>
      <c r="X28" s="53" t="n">
        <v>67.1</v>
      </c>
      <c r="Y28" s="53" t="n">
        <v>25.4</v>
      </c>
      <c r="Z28" s="53" t="n">
        <v>32.8</v>
      </c>
      <c r="AA28" s="53" t="n">
        <v>58.7</v>
      </c>
      <c r="AB28" s="53" t="n">
        <v>40.1</v>
      </c>
      <c r="AC28" s="53" t="n">
        <v>30.8</v>
      </c>
    </row>
    <row outlineLevel="0" r="29">
      <c r="A29" s="91" t="s">
        <v>163</v>
      </c>
      <c r="B29" s="80" t="n">
        <v>79.4</v>
      </c>
      <c r="C29" s="80" t="n">
        <v>74.6</v>
      </c>
      <c r="D29" s="80" t="n">
        <v>20.6</v>
      </c>
      <c r="E29" s="80" t="n">
        <v>85.1</v>
      </c>
      <c r="F29" s="80" t="n">
        <v>80.8</v>
      </c>
      <c r="G29" s="80" t="n">
        <v>14.9</v>
      </c>
      <c r="I29" s="91" t="s">
        <v>163</v>
      </c>
      <c r="J29" s="80" t="n">
        <v>87.8</v>
      </c>
      <c r="K29" s="80" t="n">
        <v>87</v>
      </c>
      <c r="L29" s="80" t="n">
        <v>26.9</v>
      </c>
      <c r="M29" s="80" t="n">
        <v>88.6</v>
      </c>
      <c r="N29" s="80" t="n">
        <v>88.1</v>
      </c>
      <c r="O29" s="80" t="n">
        <v>23.4</v>
      </c>
      <c r="Q29" s="79" t="s">
        <v>163</v>
      </c>
      <c r="R29" s="53" t="n">
        <v>39.9</v>
      </c>
      <c r="S29" s="53" t="n">
        <v>33.7</v>
      </c>
      <c r="T29" s="53" t="n">
        <v>38.3</v>
      </c>
      <c r="U29" s="53" t="n">
        <v>33.1</v>
      </c>
      <c r="W29" s="91" t="s">
        <v>163</v>
      </c>
      <c r="X29" s="53" t="n">
        <v>72.5</v>
      </c>
      <c r="Y29" s="53" t="n">
        <v>17.5</v>
      </c>
      <c r="Z29" s="53" t="n">
        <v>33.2</v>
      </c>
      <c r="AA29" s="53" t="n">
        <v>64.4</v>
      </c>
      <c r="AB29" s="53" t="n">
        <v>20.6</v>
      </c>
      <c r="AC29" s="53" t="n">
        <v>38.2</v>
      </c>
    </row>
    <row outlineLevel="0" r="30">
      <c r="A30" s="98" t="s">
        <v>21</v>
      </c>
      <c r="B30" s="99" t="n"/>
      <c r="C30" s="99" t="n"/>
      <c r="D30" s="99" t="n"/>
      <c r="E30" s="99" t="n"/>
      <c r="F30" s="99" t="n"/>
      <c r="G30" s="99" t="n"/>
      <c r="I30" s="98" t="s">
        <v>21</v>
      </c>
      <c r="J30" s="99" t="n"/>
      <c r="K30" s="99" t="n"/>
      <c r="L30" s="99" t="n"/>
      <c r="M30" s="99" t="n"/>
      <c r="N30" s="99" t="n"/>
      <c r="O30" s="99" t="n"/>
      <c r="Q30" s="138" t="s">
        <v>21</v>
      </c>
      <c r="R30" s="70" t="n"/>
      <c r="S30" s="70" t="n"/>
      <c r="T30" s="70" t="n"/>
      <c r="U30" s="70" t="n"/>
      <c r="W30" s="98" t="s">
        <v>21</v>
      </c>
      <c r="X30" s="70" t="n"/>
      <c r="Y30" s="70" t="n"/>
      <c r="Z30" s="70" t="n"/>
      <c r="AA30" s="70" t="n"/>
      <c r="AB30" s="70" t="n"/>
      <c r="AC30" s="70" t="n"/>
    </row>
    <row outlineLevel="0" r="31">
      <c r="A31" s="100" t="s">
        <v>164</v>
      </c>
      <c r="B31" s="95" t="n">
        <v>85.8</v>
      </c>
      <c r="C31" s="95" t="n">
        <v>63.8</v>
      </c>
      <c r="D31" s="95" t="n">
        <v>14.2</v>
      </c>
      <c r="E31" s="95" t="n">
        <v>80.7</v>
      </c>
      <c r="F31" s="95" t="n">
        <v>71</v>
      </c>
      <c r="G31" s="95" t="n">
        <v>19.3</v>
      </c>
      <c r="I31" s="100" t="s">
        <v>164</v>
      </c>
      <c r="J31" s="95" t="n">
        <v>78.8</v>
      </c>
      <c r="K31" s="95" t="n">
        <v>78.5</v>
      </c>
      <c r="L31" s="95" t="n">
        <v>16.6</v>
      </c>
      <c r="M31" s="95" t="n">
        <v>65</v>
      </c>
      <c r="N31" s="95" t="n">
        <v>65</v>
      </c>
      <c r="O31" s="95" t="n">
        <v>2.7</v>
      </c>
      <c r="Q31" s="65" t="s">
        <v>164</v>
      </c>
      <c r="R31" s="71" t="n">
        <v>36.1</v>
      </c>
      <c r="S31" s="71" t="n">
        <v>28.3</v>
      </c>
      <c r="T31" s="71" t="n">
        <v>64.2</v>
      </c>
      <c r="U31" s="71" t="n">
        <v>54.7</v>
      </c>
      <c r="W31" s="100" t="s">
        <v>164</v>
      </c>
      <c r="X31" s="71" t="n">
        <v>70.1</v>
      </c>
      <c r="Y31" s="71" t="n">
        <v>21.7</v>
      </c>
      <c r="Z31" s="71" t="n">
        <v>24.1</v>
      </c>
      <c r="AA31" s="71" t="n">
        <v>87.1</v>
      </c>
      <c r="AB31" s="71" t="n">
        <v>49</v>
      </c>
      <c r="AC31" s="71" t="n">
        <v>17.5</v>
      </c>
    </row>
    <row outlineLevel="0" r="32">
      <c r="A32" s="101" t="s">
        <v>165</v>
      </c>
      <c r="B32" s="80" t="n">
        <v>79.2</v>
      </c>
      <c r="C32" s="80" t="n">
        <v>75</v>
      </c>
      <c r="D32" s="80" t="n">
        <v>20.8</v>
      </c>
      <c r="E32" s="80" t="n">
        <v>85.3</v>
      </c>
      <c r="F32" s="80" t="n">
        <v>81.2</v>
      </c>
      <c r="G32" s="80" t="n">
        <v>14.7</v>
      </c>
      <c r="I32" s="101" t="s">
        <v>165</v>
      </c>
      <c r="J32" s="80" t="n">
        <v>88.2</v>
      </c>
      <c r="K32" s="80" t="n">
        <v>87.3</v>
      </c>
      <c r="L32" s="80" t="n">
        <v>27.3</v>
      </c>
      <c r="M32" s="80" t="n">
        <v>89.4</v>
      </c>
      <c r="N32" s="80" t="n">
        <v>88.9</v>
      </c>
      <c r="O32" s="80" t="n">
        <v>24.1</v>
      </c>
      <c r="Q32" s="66" t="s">
        <v>165</v>
      </c>
      <c r="R32" s="53" t="n">
        <v>40</v>
      </c>
      <c r="S32" s="53" t="n">
        <v>33.9</v>
      </c>
      <c r="T32" s="53" t="n">
        <v>37.4</v>
      </c>
      <c r="U32" s="53" t="n">
        <v>32.4</v>
      </c>
      <c r="W32" s="101" t="s">
        <v>165</v>
      </c>
      <c r="X32" s="53" t="n">
        <v>72.5</v>
      </c>
      <c r="Y32" s="53" t="n">
        <v>17.4</v>
      </c>
      <c r="Z32" s="53" t="n">
        <v>33.5</v>
      </c>
      <c r="AA32" s="53" t="n">
        <v>63.1</v>
      </c>
      <c r="AB32" s="53" t="n">
        <v>18.9</v>
      </c>
      <c r="AC32" s="53" t="n">
        <v>39.5</v>
      </c>
    </row>
    <row outlineLevel="0" r="33">
      <c r="A33" s="91" t="s">
        <v>166</v>
      </c>
      <c r="B33" s="80" t="n">
        <v>79.8</v>
      </c>
      <c r="C33" s="80" t="n">
        <v>73.7</v>
      </c>
      <c r="D33" s="80" t="n">
        <v>20.2</v>
      </c>
      <c r="E33" s="80" t="n">
        <v>81.3</v>
      </c>
      <c r="F33" s="80" t="n">
        <v>74.9</v>
      </c>
      <c r="G33" s="80" t="n">
        <v>18.7</v>
      </c>
      <c r="I33" s="91" t="s">
        <v>166</v>
      </c>
      <c r="J33" s="80" t="n">
        <v>87.7</v>
      </c>
      <c r="K33" s="80" t="n">
        <v>86.8</v>
      </c>
      <c r="L33" s="80" t="n">
        <v>31.4</v>
      </c>
      <c r="M33" s="80" t="n">
        <v>91.2</v>
      </c>
      <c r="N33" s="80" t="n">
        <v>91.1</v>
      </c>
      <c r="O33" s="80" t="n">
        <v>21.6</v>
      </c>
      <c r="Q33" s="79" t="s">
        <v>166</v>
      </c>
      <c r="R33" s="53" t="n">
        <v>32.7</v>
      </c>
      <c r="S33" s="53" t="n">
        <v>26.9</v>
      </c>
      <c r="T33" s="53" t="n">
        <v>36.3</v>
      </c>
      <c r="U33" s="53" t="n">
        <v>31.6</v>
      </c>
      <c r="W33" s="91" t="s">
        <v>166</v>
      </c>
      <c r="X33" s="53" t="n">
        <v>57</v>
      </c>
      <c r="Y33" s="53" t="n">
        <v>14.4</v>
      </c>
      <c r="Z33" s="53" t="n">
        <v>30.4</v>
      </c>
      <c r="AA33" s="53" t="n">
        <v>69.6</v>
      </c>
      <c r="AB33" s="53" t="n">
        <v>27</v>
      </c>
      <c r="AC33" s="53" t="n">
        <v>29.3</v>
      </c>
    </row>
    <row outlineLevel="0" r="34">
      <c r="A34" s="91" t="s">
        <v>167</v>
      </c>
      <c r="B34" s="80" t="n">
        <v>82.4</v>
      </c>
      <c r="C34" s="80" t="n">
        <v>78.4</v>
      </c>
      <c r="D34" s="80" t="n">
        <v>17.6</v>
      </c>
      <c r="E34" s="80" t="n">
        <v>85.2</v>
      </c>
      <c r="F34" s="80" t="n">
        <v>81.5</v>
      </c>
      <c r="G34" s="80" t="n">
        <v>14.8</v>
      </c>
      <c r="I34" s="91" t="s">
        <v>167</v>
      </c>
      <c r="J34" s="80" t="n">
        <v>87.2</v>
      </c>
      <c r="K34" s="80" t="n">
        <v>85.1</v>
      </c>
      <c r="L34" s="80" t="n">
        <v>10</v>
      </c>
      <c r="M34" s="80" t="n">
        <v>86.8</v>
      </c>
      <c r="N34" s="80" t="n">
        <v>85.3</v>
      </c>
      <c r="O34" s="80" t="n">
        <v>12.6</v>
      </c>
      <c r="Q34" s="79" t="s">
        <v>167</v>
      </c>
      <c r="R34" s="53" t="n">
        <v>34.4</v>
      </c>
      <c r="S34" s="53" t="n">
        <v>31.3</v>
      </c>
      <c r="T34" s="53" t="n">
        <v>41.2</v>
      </c>
      <c r="U34" s="53" t="n">
        <v>37.7</v>
      </c>
      <c r="W34" s="91" t="s">
        <v>167</v>
      </c>
      <c r="X34" s="53" t="n">
        <v>66.3</v>
      </c>
      <c r="Y34" s="53" t="n">
        <v>30.9</v>
      </c>
      <c r="Z34" s="53" t="n">
        <v>36.2</v>
      </c>
      <c r="AA34" s="53" t="n">
        <v>59</v>
      </c>
      <c r="AB34" s="53" t="n">
        <v>38.2</v>
      </c>
      <c r="AC34" s="53" t="n">
        <v>39.1</v>
      </c>
    </row>
    <row outlineLevel="0" r="35">
      <c r="A35" s="91" t="s">
        <v>168</v>
      </c>
      <c r="B35" s="80" t="n">
        <v>81.9</v>
      </c>
      <c r="C35" s="80" t="n">
        <v>70.9</v>
      </c>
      <c r="D35" s="80" t="n">
        <v>18.1</v>
      </c>
      <c r="E35" s="80" t="n">
        <v>89.1</v>
      </c>
      <c r="F35" s="80" t="n">
        <v>76</v>
      </c>
      <c r="G35" s="80" t="n">
        <v>10.9</v>
      </c>
      <c r="I35" s="91" t="s">
        <v>168</v>
      </c>
      <c r="J35" s="80" t="n">
        <v>84.5</v>
      </c>
      <c r="K35" s="80" t="n">
        <v>83.4</v>
      </c>
      <c r="L35" s="80" t="n">
        <v>24.5</v>
      </c>
      <c r="M35" s="80" t="n">
        <v>85.7</v>
      </c>
      <c r="N35" s="80" t="n">
        <v>83.9</v>
      </c>
      <c r="O35" s="80" t="n">
        <v>21.9</v>
      </c>
      <c r="Q35" s="79" t="s">
        <v>168</v>
      </c>
      <c r="R35" s="53" t="n">
        <v>40.1</v>
      </c>
      <c r="S35" s="53" t="n">
        <v>31.4</v>
      </c>
      <c r="T35" s="53" t="n">
        <v>46.6</v>
      </c>
      <c r="U35" s="53" t="n">
        <v>39.8</v>
      </c>
      <c r="W35" s="91" t="s">
        <v>168</v>
      </c>
      <c r="X35" s="53" t="n">
        <v>58.3</v>
      </c>
      <c r="Y35" s="53" t="n">
        <v>24.7</v>
      </c>
      <c r="Z35" s="53" t="n">
        <v>21.9</v>
      </c>
      <c r="AA35" s="53" t="n">
        <v>57.5</v>
      </c>
      <c r="AB35" s="53" t="n">
        <v>34.9</v>
      </c>
      <c r="AC35" s="53" t="n">
        <v>18.6</v>
      </c>
    </row>
    <row outlineLevel="0" r="36">
      <c r="A36" s="91" t="s">
        <v>169</v>
      </c>
      <c r="B36" s="80" t="n">
        <v>88.9</v>
      </c>
      <c r="C36" s="80" t="n">
        <v>83.9</v>
      </c>
      <c r="D36" s="80" t="n">
        <v>11.1</v>
      </c>
      <c r="E36" s="80" t="n">
        <v>90.3</v>
      </c>
      <c r="F36" s="80" t="n">
        <v>87.1</v>
      </c>
      <c r="G36" s="80" t="n">
        <v>9.7</v>
      </c>
      <c r="I36" s="91" t="s">
        <v>169</v>
      </c>
      <c r="J36" s="80" t="n">
        <v>93.1</v>
      </c>
      <c r="K36" s="80" t="n">
        <v>92.7</v>
      </c>
      <c r="L36" s="80" t="n">
        <v>43</v>
      </c>
      <c r="M36" s="80" t="n">
        <v>94.2</v>
      </c>
      <c r="N36" s="80" t="n">
        <v>93.6</v>
      </c>
      <c r="O36" s="80" t="n">
        <v>45.2</v>
      </c>
      <c r="Q36" s="79" t="s">
        <v>169</v>
      </c>
      <c r="R36" s="53" t="n">
        <v>48.7</v>
      </c>
      <c r="S36" s="53" t="n">
        <v>43.6</v>
      </c>
      <c r="T36" s="53" t="n">
        <v>63.3</v>
      </c>
      <c r="U36" s="53" t="n">
        <v>58.2</v>
      </c>
      <c r="W36" s="91" t="s">
        <v>169</v>
      </c>
      <c r="X36" s="53" t="n">
        <v>65.1</v>
      </c>
      <c r="Y36" s="53" t="n">
        <v>40.6</v>
      </c>
      <c r="Z36" s="53" t="n">
        <v>39</v>
      </c>
      <c r="AA36" s="53" t="n">
        <v>49.9</v>
      </c>
      <c r="AB36" s="53" t="n">
        <v>46.8</v>
      </c>
      <c r="AC36" s="53" t="n">
        <v>34.4</v>
      </c>
    </row>
    <row outlineLevel="0" r="37">
      <c r="A37" s="91" t="s">
        <v>170</v>
      </c>
      <c r="B37" s="80" t="n">
        <v>75.5</v>
      </c>
      <c r="C37" s="80" t="n">
        <v>70</v>
      </c>
      <c r="D37" s="80" t="n">
        <v>24.5</v>
      </c>
      <c r="E37" s="80" t="n">
        <v>81.5</v>
      </c>
      <c r="F37" s="80" t="n">
        <v>73.9</v>
      </c>
      <c r="G37" s="80" t="n">
        <v>18.5</v>
      </c>
      <c r="I37" s="91" t="s">
        <v>170</v>
      </c>
      <c r="J37" s="80" t="n">
        <v>85.1</v>
      </c>
      <c r="K37" s="80" t="n">
        <v>83.3</v>
      </c>
      <c r="L37" s="80" t="n">
        <v>6.4</v>
      </c>
      <c r="M37" s="80" t="n">
        <v>87.4</v>
      </c>
      <c r="N37" s="80" t="n">
        <v>85.8</v>
      </c>
      <c r="O37" s="80" t="n">
        <v>11.7</v>
      </c>
      <c r="Q37" s="79" t="s">
        <v>170</v>
      </c>
      <c r="R37" s="53" t="n">
        <v>36</v>
      </c>
      <c r="S37" s="53" t="n">
        <v>31.8</v>
      </c>
      <c r="T37" s="53" t="n">
        <v>44.7</v>
      </c>
      <c r="U37" s="53" t="n">
        <v>41.9</v>
      </c>
      <c r="W37" s="91" t="s">
        <v>170</v>
      </c>
      <c r="X37" s="53" t="n">
        <v>63.2</v>
      </c>
      <c r="Y37" s="53" t="n">
        <v>23.3</v>
      </c>
      <c r="Z37" s="53" t="n">
        <v>30.4</v>
      </c>
      <c r="AA37" s="53" t="n">
        <v>62.5</v>
      </c>
      <c r="AB37" s="53" t="n">
        <v>25.9</v>
      </c>
      <c r="AC37" s="53" t="n">
        <v>42.9</v>
      </c>
    </row>
    <row outlineLevel="0" r="38">
      <c r="A38" s="91" t="s">
        <v>171</v>
      </c>
      <c r="B38" s="80" t="n">
        <v>78.8</v>
      </c>
      <c r="C38" s="80" t="n">
        <v>74</v>
      </c>
      <c r="D38" s="80" t="n">
        <v>21.2</v>
      </c>
      <c r="E38" s="80" t="n">
        <v>81.6</v>
      </c>
      <c r="F38" s="80" t="n">
        <v>75.2</v>
      </c>
      <c r="G38" s="80" t="n">
        <v>18.4</v>
      </c>
      <c r="I38" s="91" t="s">
        <v>171</v>
      </c>
      <c r="J38" s="80" t="n">
        <v>81.5</v>
      </c>
      <c r="K38" s="80" t="n">
        <v>78.8</v>
      </c>
      <c r="L38" s="80" t="n">
        <v>11.9</v>
      </c>
      <c r="M38" s="80" t="n">
        <v>83.9</v>
      </c>
      <c r="N38" s="80" t="n">
        <v>83.5</v>
      </c>
      <c r="O38" s="80" t="n">
        <v>15</v>
      </c>
      <c r="Q38" s="79" t="s">
        <v>171</v>
      </c>
      <c r="R38" s="53" t="n">
        <v>34.2</v>
      </c>
      <c r="S38" s="53" t="n">
        <v>30.9</v>
      </c>
      <c r="T38" s="53" t="n">
        <v>39.6</v>
      </c>
      <c r="U38" s="53" t="n">
        <v>36.3</v>
      </c>
      <c r="W38" s="91" t="s">
        <v>171</v>
      </c>
      <c r="X38" s="53" t="n">
        <v>58</v>
      </c>
      <c r="Y38" s="53" t="n">
        <v>26.6</v>
      </c>
      <c r="Z38" s="53" t="n">
        <v>32.7</v>
      </c>
      <c r="AA38" s="53" t="n">
        <v>58.7</v>
      </c>
      <c r="AB38" s="53" t="n">
        <v>40.1</v>
      </c>
      <c r="AC38" s="53" t="n">
        <v>31.2</v>
      </c>
    </row>
    <row outlineLevel="0" r="39">
      <c r="A39" s="91" t="s">
        <v>172</v>
      </c>
      <c r="B39" s="80" t="n">
        <v>92.6</v>
      </c>
      <c r="C39" s="80" t="n">
        <v>82.8</v>
      </c>
      <c r="D39" s="80" t="n">
        <v>7.4</v>
      </c>
      <c r="E39" s="80" t="n">
        <v>91.9</v>
      </c>
      <c r="F39" s="80" t="n">
        <v>85.7</v>
      </c>
      <c r="G39" s="80" t="n">
        <v>8.1</v>
      </c>
      <c r="I39" s="91" t="s">
        <v>172</v>
      </c>
      <c r="J39" s="80" t="n">
        <v>90.4</v>
      </c>
      <c r="K39" s="80" t="n">
        <v>88.9</v>
      </c>
      <c r="L39" s="80" t="n">
        <v>18.1</v>
      </c>
      <c r="M39" s="80" t="n">
        <v>89.4</v>
      </c>
      <c r="N39" s="80" t="n">
        <v>88.5</v>
      </c>
      <c r="O39" s="80" t="n">
        <v>15.8</v>
      </c>
      <c r="Q39" s="79" t="s">
        <v>172</v>
      </c>
      <c r="R39" s="53" t="n">
        <v>45</v>
      </c>
      <c r="S39" s="53" t="n">
        <v>34.5</v>
      </c>
      <c r="T39" s="53" t="n">
        <v>45.6</v>
      </c>
      <c r="U39" s="53" t="n">
        <v>38.3</v>
      </c>
      <c r="W39" s="91" t="s">
        <v>172</v>
      </c>
      <c r="X39" s="53" t="n">
        <v>42.7</v>
      </c>
      <c r="Y39" s="53" t="n">
        <v>37.3</v>
      </c>
      <c r="Z39" s="53" t="n">
        <v>24.5</v>
      </c>
      <c r="AA39" s="53" t="n">
        <v>44.3</v>
      </c>
      <c r="AB39" s="53" t="n">
        <v>41.2</v>
      </c>
      <c r="AC39" s="53" t="n">
        <v>28.5</v>
      </c>
    </row>
    <row outlineLevel="0" r="40">
      <c r="A40" s="109" t="s">
        <v>173</v>
      </c>
      <c r="B40" s="110" t="n">
        <v>83.9</v>
      </c>
      <c r="C40" s="110" t="n">
        <v>78.2</v>
      </c>
      <c r="D40" s="110" t="n">
        <v>16.1</v>
      </c>
      <c r="E40" s="110" t="n">
        <v>89.1</v>
      </c>
      <c r="F40" s="110" t="n">
        <v>84.5</v>
      </c>
      <c r="G40" s="110" t="n">
        <v>10.9</v>
      </c>
      <c r="I40" s="109" t="s">
        <v>173</v>
      </c>
      <c r="J40" s="110" t="n">
        <v>85.6</v>
      </c>
      <c r="K40" s="110" t="n">
        <v>82.2</v>
      </c>
      <c r="L40" s="110" t="n">
        <v>19.6</v>
      </c>
      <c r="M40" s="110" t="n">
        <v>81.3</v>
      </c>
      <c r="N40" s="110" t="n">
        <v>79.3</v>
      </c>
      <c r="O40" s="110" t="n">
        <v>16.7</v>
      </c>
      <c r="Q40" s="51" t="s">
        <v>173</v>
      </c>
      <c r="R40" s="52" t="n">
        <v>35.5</v>
      </c>
      <c r="S40" s="52" t="n">
        <v>30.3</v>
      </c>
      <c r="T40" s="52" t="n">
        <v>36.2</v>
      </c>
      <c r="U40" s="52" t="n">
        <v>31.7</v>
      </c>
      <c r="W40" s="109" t="s">
        <v>173</v>
      </c>
      <c r="X40" s="52" t="n">
        <v>56.7</v>
      </c>
      <c r="Y40" s="52" t="n">
        <v>24.3</v>
      </c>
      <c r="Z40" s="52" t="n">
        <v>24.8</v>
      </c>
      <c r="AA40" s="52" t="n">
        <v>60.6</v>
      </c>
      <c r="AB40" s="52" t="n">
        <v>31.4</v>
      </c>
      <c r="AC40" s="52" t="n">
        <v>25</v>
      </c>
    </row>
    <row outlineLevel="0" r="41">
      <c r="A41" s="91" t="s">
        <v>174</v>
      </c>
      <c r="B41" s="80" t="n">
        <v>77.7</v>
      </c>
      <c r="C41" s="80" t="n">
        <v>70.9</v>
      </c>
      <c r="D41" s="80" t="n">
        <v>22.3</v>
      </c>
      <c r="E41" s="80" t="n">
        <v>82.6</v>
      </c>
      <c r="F41" s="80" t="n">
        <v>76</v>
      </c>
      <c r="G41" s="80" t="n">
        <v>17.4</v>
      </c>
      <c r="I41" s="91" t="s">
        <v>174</v>
      </c>
      <c r="J41" s="80" t="n">
        <v>94.1</v>
      </c>
      <c r="K41" s="80" t="n">
        <v>93.4</v>
      </c>
      <c r="L41" s="80" t="n">
        <v>5.9</v>
      </c>
      <c r="M41" s="80" t="n">
        <v>88.9</v>
      </c>
      <c r="N41" s="80" t="n">
        <v>84.4</v>
      </c>
      <c r="O41" s="80" t="n">
        <v>14</v>
      </c>
      <c r="Q41" s="79" t="s">
        <v>174</v>
      </c>
      <c r="R41" s="53" t="n">
        <v>10.8</v>
      </c>
      <c r="S41" s="53" t="n">
        <v>8.5</v>
      </c>
      <c r="T41" s="53" t="n">
        <v>18.9</v>
      </c>
      <c r="U41" s="53" t="n">
        <v>16.5</v>
      </c>
      <c r="W41" s="91" t="s">
        <v>174</v>
      </c>
      <c r="X41" s="53" t="n">
        <v>42.6</v>
      </c>
      <c r="Y41" s="53" t="n">
        <v>22.7</v>
      </c>
      <c r="Z41" s="53" t="n">
        <v>24.7</v>
      </c>
      <c r="AA41" s="53" t="n">
        <v>59.8</v>
      </c>
      <c r="AB41" s="53" t="n">
        <v>8.1</v>
      </c>
      <c r="AC41" s="53" t="n">
        <v>33</v>
      </c>
    </row>
    <row outlineLevel="0" r="42">
      <c r="A42" s="91" t="s">
        <v>175</v>
      </c>
      <c r="B42" s="80" t="n">
        <v>85.8</v>
      </c>
      <c r="C42" s="80" t="n">
        <v>77.6</v>
      </c>
      <c r="D42" s="80" t="n">
        <v>14.2</v>
      </c>
      <c r="E42" s="80" t="n">
        <v>84.5</v>
      </c>
      <c r="F42" s="80" t="n">
        <v>81.6</v>
      </c>
      <c r="G42" s="80" t="n">
        <v>15.5</v>
      </c>
      <c r="I42" s="91" t="s">
        <v>175</v>
      </c>
      <c r="J42" s="80" t="n">
        <v>76.5</v>
      </c>
      <c r="K42" s="80" t="n">
        <v>75.8</v>
      </c>
      <c r="L42" s="80" t="n">
        <v>11.8</v>
      </c>
      <c r="M42" s="80" t="n">
        <v>65.9</v>
      </c>
      <c r="N42" s="80" t="n">
        <v>59.8</v>
      </c>
      <c r="O42" s="80" t="n">
        <v>7.5</v>
      </c>
      <c r="Q42" s="79" t="s">
        <v>175</v>
      </c>
      <c r="R42" s="53" t="n">
        <v>27.3</v>
      </c>
      <c r="S42" s="53" t="n">
        <v>23.3</v>
      </c>
      <c r="T42" s="53" t="n">
        <v>27.5</v>
      </c>
      <c r="U42" s="53" t="n">
        <v>22.6</v>
      </c>
      <c r="W42" s="91" t="s">
        <v>175</v>
      </c>
      <c r="X42" s="53" t="n">
        <v>62.9</v>
      </c>
      <c r="Y42" s="53" t="n">
        <v>34.2</v>
      </c>
      <c r="Z42" s="53" t="n">
        <v>20.4</v>
      </c>
      <c r="AA42" s="53" t="n">
        <v>77.9</v>
      </c>
      <c r="AB42" s="53" t="n">
        <v>29</v>
      </c>
      <c r="AC42" s="53" t="n">
        <v>16.1</v>
      </c>
    </row>
    <row outlineLevel="0" r="43">
      <c r="A43" s="91" t="s">
        <v>176</v>
      </c>
      <c r="B43" s="80" t="n">
        <v>84.5</v>
      </c>
      <c r="C43" s="80" t="n">
        <v>81</v>
      </c>
      <c r="D43" s="80" t="n">
        <v>15.5</v>
      </c>
      <c r="E43" s="80" t="n">
        <v>88.5</v>
      </c>
      <c r="F43" s="80" t="n">
        <v>85.8</v>
      </c>
      <c r="G43" s="80" t="n">
        <v>11.5</v>
      </c>
      <c r="I43" s="91" t="s">
        <v>176</v>
      </c>
      <c r="J43" s="80" t="n">
        <v>95.4</v>
      </c>
      <c r="K43" s="80" t="n">
        <v>95.1</v>
      </c>
      <c r="L43" s="80" t="n">
        <v>11.3</v>
      </c>
      <c r="M43" s="80" t="n">
        <v>92.6</v>
      </c>
      <c r="N43" s="80" t="n">
        <v>92.4</v>
      </c>
      <c r="O43" s="80" t="n">
        <v>0.3</v>
      </c>
      <c r="Q43" s="79" t="s">
        <v>176</v>
      </c>
      <c r="R43" s="53" t="n">
        <v>21.8</v>
      </c>
      <c r="S43" s="53" t="n">
        <v>17.4</v>
      </c>
      <c r="T43" s="53" t="n">
        <v>24.1</v>
      </c>
      <c r="U43" s="53" t="n">
        <v>18.5</v>
      </c>
      <c r="W43" s="91" t="s">
        <v>176</v>
      </c>
      <c r="X43" s="53" t="n">
        <v>55.1</v>
      </c>
      <c r="Y43" s="53" t="n">
        <v>19</v>
      </c>
      <c r="Z43" s="53" t="n">
        <v>19.4</v>
      </c>
      <c r="AA43" s="53" t="n">
        <v>70.5</v>
      </c>
      <c r="AB43" s="53" t="n">
        <v>27.3</v>
      </c>
      <c r="AC43" s="53" t="n">
        <v>38.4</v>
      </c>
    </row>
    <row outlineLevel="0" r="44">
      <c r="A44" s="91" t="s">
        <v>177</v>
      </c>
      <c r="B44" s="80" t="n">
        <v>84.3</v>
      </c>
      <c r="C44" s="80" t="n">
        <v>77.8</v>
      </c>
      <c r="D44" s="80" t="n">
        <v>15.7</v>
      </c>
      <c r="E44" s="80" t="n">
        <v>92.8</v>
      </c>
      <c r="F44" s="80" t="n">
        <v>89.2</v>
      </c>
      <c r="G44" s="80" t="n">
        <v>7.2</v>
      </c>
      <c r="I44" s="91" t="s">
        <v>177</v>
      </c>
      <c r="J44" s="80" t="n">
        <v>83</v>
      </c>
      <c r="K44" s="80" t="n">
        <v>76.3</v>
      </c>
      <c r="L44" s="80" t="n">
        <v>27.6</v>
      </c>
      <c r="M44" s="80" t="n">
        <v>73.6</v>
      </c>
      <c r="N44" s="80" t="n">
        <v>72.4</v>
      </c>
      <c r="O44" s="80" t="n">
        <v>18.8</v>
      </c>
      <c r="Q44" s="79" t="s">
        <v>177</v>
      </c>
      <c r="R44" s="53" t="n">
        <v>35.2</v>
      </c>
      <c r="S44" s="53" t="n">
        <v>30.8</v>
      </c>
      <c r="T44" s="53" t="n">
        <v>33.5</v>
      </c>
      <c r="U44" s="53" t="n">
        <v>29.3</v>
      </c>
      <c r="W44" s="91" t="s">
        <v>177</v>
      </c>
      <c r="X44" s="53" t="n">
        <v>55.9</v>
      </c>
      <c r="Y44" s="53" t="n">
        <v>25.1</v>
      </c>
      <c r="Z44" s="53" t="n">
        <v>25.6</v>
      </c>
      <c r="AA44" s="53" t="n">
        <v>56.6</v>
      </c>
      <c r="AB44" s="53" t="n">
        <v>32.8</v>
      </c>
      <c r="AC44" s="53" t="n">
        <v>20.2</v>
      </c>
    </row>
    <row outlineLevel="0" r="45">
      <c r="A45" s="91" t="s">
        <v>178</v>
      </c>
      <c r="B45" s="80" t="n">
        <v>82.6</v>
      </c>
      <c r="C45" s="80" t="n">
        <v>76.9</v>
      </c>
      <c r="D45" s="80" t="n">
        <v>17.4</v>
      </c>
      <c r="E45" s="80" t="n">
        <v>90.2</v>
      </c>
      <c r="F45" s="80" t="n">
        <v>85.7</v>
      </c>
      <c r="G45" s="80" t="n">
        <v>9.8</v>
      </c>
      <c r="I45" s="91" t="s">
        <v>178</v>
      </c>
      <c r="J45" s="80" t="n">
        <v>82.8</v>
      </c>
      <c r="K45" s="80" t="n">
        <v>76.4</v>
      </c>
      <c r="L45" s="80" t="n">
        <v>8.6</v>
      </c>
      <c r="M45" s="80" t="n">
        <v>72.9</v>
      </c>
      <c r="N45" s="80" t="n">
        <v>68.1</v>
      </c>
      <c r="O45" s="80" t="n">
        <v>12.1</v>
      </c>
      <c r="Q45" s="79" t="s">
        <v>178</v>
      </c>
      <c r="R45" s="53" t="n">
        <v>33.4</v>
      </c>
      <c r="S45" s="53" t="n">
        <v>27.4</v>
      </c>
      <c r="T45" s="53" t="n">
        <v>47.6</v>
      </c>
      <c r="U45" s="53" t="n">
        <v>40.5</v>
      </c>
      <c r="W45" s="91" t="s">
        <v>178</v>
      </c>
      <c r="X45" s="53" t="n">
        <v>58</v>
      </c>
      <c r="Y45" s="53" t="n">
        <v>40.8</v>
      </c>
      <c r="Z45" s="53" t="n">
        <v>23</v>
      </c>
      <c r="AA45" s="53" t="n">
        <v>60.3</v>
      </c>
      <c r="AB45" s="53" t="n">
        <v>61.7</v>
      </c>
      <c r="AC45" s="53" t="n">
        <v>14.7</v>
      </c>
    </row>
    <row outlineLevel="0" r="46">
      <c r="A46" s="91" t="s">
        <v>179</v>
      </c>
      <c r="B46" s="80" t="n">
        <v>82</v>
      </c>
      <c r="C46" s="80" t="n">
        <v>75.5</v>
      </c>
      <c r="D46" s="80" t="n">
        <v>18</v>
      </c>
      <c r="E46" s="80" t="n">
        <v>84.3</v>
      </c>
      <c r="F46" s="80" t="n">
        <v>78.5</v>
      </c>
      <c r="G46" s="80" t="n">
        <v>15.7</v>
      </c>
      <c r="I46" s="91" t="s">
        <v>179</v>
      </c>
      <c r="J46" s="80" t="n">
        <v>86.5</v>
      </c>
      <c r="K46" s="80" t="n">
        <v>85.3</v>
      </c>
      <c r="L46" s="80" t="n">
        <v>11.1</v>
      </c>
      <c r="M46" s="80" t="n">
        <v>87.2</v>
      </c>
      <c r="N46" s="80" t="n">
        <v>84.3</v>
      </c>
      <c r="O46" s="80" t="n">
        <v>19.1</v>
      </c>
      <c r="Q46" s="79" t="s">
        <v>179</v>
      </c>
      <c r="R46" s="53" t="n">
        <v>32.8</v>
      </c>
      <c r="S46" s="53" t="n">
        <v>27.9</v>
      </c>
      <c r="T46" s="53" t="n">
        <v>36</v>
      </c>
      <c r="U46" s="53" t="n">
        <v>33</v>
      </c>
      <c r="W46" s="91" t="s">
        <v>179</v>
      </c>
      <c r="X46" s="53" t="n">
        <v>53.6</v>
      </c>
      <c r="Y46" s="53" t="n">
        <v>16.7</v>
      </c>
      <c r="Z46" s="53" t="n">
        <v>25.6</v>
      </c>
      <c r="AA46" s="53" t="n">
        <v>62.5</v>
      </c>
      <c r="AB46" s="53" t="n">
        <v>38.6</v>
      </c>
      <c r="AC46" s="53" t="n">
        <v>23.5</v>
      </c>
    </row>
    <row outlineLevel="0" r="47">
      <c r="A47" s="91" t="s">
        <v>180</v>
      </c>
      <c r="B47" s="80" t="n">
        <v>85</v>
      </c>
      <c r="C47" s="80" t="n">
        <v>80</v>
      </c>
      <c r="D47" s="80" t="n">
        <v>15</v>
      </c>
      <c r="E47" s="80" t="n">
        <v>88.3</v>
      </c>
      <c r="F47" s="80" t="n">
        <v>82.3</v>
      </c>
      <c r="G47" s="80" t="n">
        <v>11.7</v>
      </c>
      <c r="I47" s="91" t="s">
        <v>180</v>
      </c>
      <c r="J47" s="80" t="n">
        <v>85</v>
      </c>
      <c r="K47" s="80" t="n">
        <v>83.1</v>
      </c>
      <c r="L47" s="80" t="n">
        <v>20.3</v>
      </c>
      <c r="M47" s="80" t="n">
        <v>85.2</v>
      </c>
      <c r="N47" s="80" t="n">
        <v>82.7</v>
      </c>
      <c r="O47" s="80" t="n">
        <v>19.8</v>
      </c>
      <c r="Q47" s="79" t="s">
        <v>180</v>
      </c>
      <c r="R47" s="53" t="n">
        <v>45.6</v>
      </c>
      <c r="S47" s="53" t="n">
        <v>39.2</v>
      </c>
      <c r="T47" s="53" t="n">
        <v>42.9</v>
      </c>
      <c r="U47" s="53" t="n">
        <v>38.8</v>
      </c>
      <c r="W47" s="91" t="s">
        <v>180</v>
      </c>
      <c r="X47" s="53" t="n">
        <v>59.3</v>
      </c>
      <c r="Y47" s="53" t="n">
        <v>22.8</v>
      </c>
      <c r="Z47" s="53" t="n">
        <v>25.1</v>
      </c>
      <c r="AA47" s="53" t="n">
        <v>61</v>
      </c>
      <c r="AB47" s="53" t="n">
        <v>19.2</v>
      </c>
      <c r="AC47" s="53" t="n">
        <v>29.5</v>
      </c>
    </row>
    <row outlineLevel="0" r="48">
      <c r="A48" s="91" t="s">
        <v>181</v>
      </c>
      <c r="B48" s="80" t="n">
        <v>86.5</v>
      </c>
      <c r="C48" s="80" t="n">
        <v>82</v>
      </c>
      <c r="D48" s="80" t="n">
        <v>13.5</v>
      </c>
      <c r="E48" s="80" t="n">
        <v>89.6</v>
      </c>
      <c r="F48" s="80" t="n">
        <v>84.9</v>
      </c>
      <c r="G48" s="80" t="n">
        <v>10.4</v>
      </c>
      <c r="I48" s="91" t="s">
        <v>181</v>
      </c>
      <c r="J48" s="80" t="n">
        <v>79.2</v>
      </c>
      <c r="K48" s="80" t="n">
        <v>78.8</v>
      </c>
      <c r="L48" s="80" t="n">
        <v>39.4</v>
      </c>
      <c r="M48" s="80" t="n">
        <v>85.9</v>
      </c>
      <c r="N48" s="80" t="n">
        <v>85.7</v>
      </c>
      <c r="O48" s="80" t="n">
        <v>34.4</v>
      </c>
      <c r="Q48" s="79" t="s">
        <v>181</v>
      </c>
      <c r="R48" s="53" t="n">
        <v>46.2</v>
      </c>
      <c r="S48" s="53" t="n">
        <v>37</v>
      </c>
      <c r="T48" s="53" t="n">
        <v>56.3</v>
      </c>
      <c r="U48" s="53" t="n">
        <v>44.7</v>
      </c>
      <c r="W48" s="91" t="s">
        <v>181</v>
      </c>
      <c r="X48" s="53" t="n">
        <v>52.8</v>
      </c>
      <c r="Y48" s="53" t="n">
        <v>41.4</v>
      </c>
      <c r="Z48" s="53" t="n">
        <v>25.5</v>
      </c>
      <c r="AA48" s="53" t="n">
        <v>59.8</v>
      </c>
      <c r="AB48" s="53" t="n">
        <v>40.7</v>
      </c>
      <c r="AC48" s="53" t="n">
        <v>31.7</v>
      </c>
    </row>
    <row outlineLevel="0" r="49">
      <c r="A49" s="109" t="s">
        <v>182</v>
      </c>
      <c r="B49" s="110" t="n">
        <v>81.8</v>
      </c>
      <c r="C49" s="110" t="n">
        <v>73.3</v>
      </c>
      <c r="D49" s="110" t="n">
        <v>18.2</v>
      </c>
      <c r="E49" s="110" t="n">
        <v>86.9</v>
      </c>
      <c r="F49" s="110" t="n">
        <v>80.7</v>
      </c>
      <c r="G49" s="110" t="n">
        <v>13.1</v>
      </c>
      <c r="I49" s="109" t="s">
        <v>182</v>
      </c>
      <c r="J49" s="110" t="n">
        <v>71.5</v>
      </c>
      <c r="K49" s="110" t="n">
        <v>69.1</v>
      </c>
      <c r="L49" s="110" t="n">
        <v>9.9</v>
      </c>
      <c r="M49" s="110" t="n">
        <v>72.4</v>
      </c>
      <c r="N49" s="110" t="n">
        <v>70.5</v>
      </c>
      <c r="O49" s="110" t="n">
        <v>9.3</v>
      </c>
      <c r="Q49" s="51" t="s">
        <v>182</v>
      </c>
      <c r="R49" s="52" t="n">
        <v>20.1</v>
      </c>
      <c r="S49" s="52" t="n">
        <v>15.1</v>
      </c>
      <c r="T49" s="52" t="n">
        <v>26.6</v>
      </c>
      <c r="U49" s="52" t="n">
        <v>19.5</v>
      </c>
      <c r="W49" s="109" t="s">
        <v>182</v>
      </c>
      <c r="X49" s="52" t="n">
        <v>56.8</v>
      </c>
      <c r="Y49" s="52" t="n">
        <v>22.7</v>
      </c>
      <c r="Z49" s="52" t="n">
        <v>30.5</v>
      </c>
      <c r="AA49" s="52" t="n">
        <v>59.5</v>
      </c>
      <c r="AB49" s="52" t="n">
        <v>16.1</v>
      </c>
      <c r="AC49" s="52" t="n">
        <v>25.9</v>
      </c>
    </row>
    <row outlineLevel="0" r="50">
      <c r="A50" s="91" t="s">
        <v>183</v>
      </c>
      <c r="B50" s="80" t="n">
        <v>82.2</v>
      </c>
      <c r="C50" s="80" t="n">
        <v>75.3</v>
      </c>
      <c r="D50" s="80" t="n">
        <v>17.8</v>
      </c>
      <c r="E50" s="80" t="n">
        <v>84.3</v>
      </c>
      <c r="F50" s="80" t="n">
        <v>76.7</v>
      </c>
      <c r="G50" s="80" t="n">
        <v>15.7</v>
      </c>
      <c r="I50" s="91" t="s">
        <v>183</v>
      </c>
      <c r="J50" s="80" t="n">
        <v>65.9</v>
      </c>
      <c r="K50" s="80" t="n">
        <v>63.4</v>
      </c>
      <c r="L50" s="80" t="n">
        <v>1.3</v>
      </c>
      <c r="M50" s="80" t="n">
        <v>70.8</v>
      </c>
      <c r="N50" s="80" t="n">
        <v>66.5</v>
      </c>
      <c r="O50" s="80" t="n">
        <v>3</v>
      </c>
      <c r="Q50" s="79" t="s">
        <v>183</v>
      </c>
      <c r="R50" s="53" t="n">
        <v>16.8</v>
      </c>
      <c r="S50" s="53" t="n">
        <v>11.3</v>
      </c>
      <c r="T50" s="53" t="n">
        <v>12.1</v>
      </c>
      <c r="U50" s="53" t="n">
        <v>9.7</v>
      </c>
      <c r="W50" s="91" t="s">
        <v>183</v>
      </c>
      <c r="X50" s="53" t="n">
        <v>50.9</v>
      </c>
      <c r="Y50" s="53" t="n">
        <v>17.2</v>
      </c>
      <c r="Z50" s="53" t="n">
        <v>32.1</v>
      </c>
      <c r="AA50" s="53" t="n">
        <v>44.3</v>
      </c>
      <c r="AB50" s="53" t="n">
        <v>7.8</v>
      </c>
      <c r="AC50" s="53" t="n">
        <v>24.7</v>
      </c>
    </row>
    <row outlineLevel="0" r="51">
      <c r="A51" s="91" t="s">
        <v>184</v>
      </c>
      <c r="B51" s="80" t="n">
        <v>78.5</v>
      </c>
      <c r="C51" s="80" t="n">
        <v>66.4</v>
      </c>
      <c r="D51" s="80" t="n">
        <v>21.5</v>
      </c>
      <c r="E51" s="80" t="n">
        <v>89.4</v>
      </c>
      <c r="F51" s="80" t="n">
        <v>82</v>
      </c>
      <c r="G51" s="80" t="n">
        <v>10.6</v>
      </c>
      <c r="I51" s="91" t="s">
        <v>184</v>
      </c>
      <c r="J51" s="80" t="n">
        <v>70.6</v>
      </c>
      <c r="K51" s="80" t="n">
        <v>64.3</v>
      </c>
      <c r="L51" s="80" t="n">
        <v>7.7</v>
      </c>
      <c r="M51" s="80" t="n">
        <v>78</v>
      </c>
      <c r="N51" s="80" t="n">
        <v>78</v>
      </c>
      <c r="O51" s="80" t="n">
        <v>20.1</v>
      </c>
      <c r="Q51" s="79" t="s">
        <v>184</v>
      </c>
      <c r="R51" s="53" t="n">
        <v>19.2</v>
      </c>
      <c r="S51" s="53" t="n">
        <v>13.1</v>
      </c>
      <c r="T51" s="53" t="n">
        <v>27</v>
      </c>
      <c r="U51" s="53" t="n">
        <v>18.5</v>
      </c>
      <c r="W51" s="91" t="s">
        <v>184</v>
      </c>
      <c r="X51" s="53" t="n">
        <v>28.1</v>
      </c>
      <c r="Y51" s="53" t="n">
        <v>36.8</v>
      </c>
      <c r="Z51" s="53" t="n">
        <v>55.7</v>
      </c>
      <c r="AA51" s="53" t="n">
        <v>26.5</v>
      </c>
      <c r="AB51" s="53" t="n">
        <v>22.6</v>
      </c>
      <c r="AC51" s="53" t="n">
        <v>41.3</v>
      </c>
    </row>
    <row outlineLevel="0" r="52">
      <c r="A52" s="91" t="s">
        <v>185</v>
      </c>
      <c r="B52" s="80" t="n">
        <v>84.9</v>
      </c>
      <c r="C52" s="80" t="n">
        <v>78.3</v>
      </c>
      <c r="D52" s="80" t="n">
        <v>15.1</v>
      </c>
      <c r="E52" s="80" t="n">
        <v>87.5</v>
      </c>
      <c r="F52" s="80" t="n">
        <v>80.7</v>
      </c>
      <c r="G52" s="80" t="n">
        <v>12.5</v>
      </c>
      <c r="I52" s="91" t="s">
        <v>185</v>
      </c>
      <c r="J52" s="80" t="n">
        <v>87.4</v>
      </c>
      <c r="K52" s="80" t="n">
        <v>84.8</v>
      </c>
      <c r="L52" s="80" t="n">
        <v>7.3</v>
      </c>
      <c r="M52" s="80" t="n">
        <v>83.8</v>
      </c>
      <c r="N52" s="80" t="n">
        <v>79</v>
      </c>
      <c r="O52" s="80" t="n">
        <v>9.3</v>
      </c>
      <c r="Q52" s="79" t="s">
        <v>185</v>
      </c>
      <c r="R52" s="53" t="n">
        <v>21.4</v>
      </c>
      <c r="S52" s="53" t="n">
        <v>16.5</v>
      </c>
      <c r="T52" s="53" t="n">
        <v>25.7</v>
      </c>
      <c r="U52" s="53" t="n">
        <v>20.8</v>
      </c>
      <c r="W52" s="91" t="s">
        <v>185</v>
      </c>
      <c r="X52" s="53" t="n">
        <v>56.6</v>
      </c>
      <c r="Y52" s="53" t="n">
        <v>48.2</v>
      </c>
      <c r="Z52" s="53" t="n">
        <v>19.1</v>
      </c>
      <c r="AA52" s="53" t="n">
        <v>64.6</v>
      </c>
      <c r="AB52" s="53" t="n">
        <v>39.2</v>
      </c>
      <c r="AC52" s="53" t="n">
        <v>18.7</v>
      </c>
    </row>
    <row outlineLevel="0" r="53">
      <c r="A53" s="91" t="s">
        <v>186</v>
      </c>
      <c r="B53" s="80" t="n">
        <v>79.4</v>
      </c>
      <c r="C53" s="80" t="n">
        <v>74.6</v>
      </c>
      <c r="D53" s="80" t="n">
        <v>20.6</v>
      </c>
      <c r="E53" s="80" t="n">
        <v>82.5</v>
      </c>
      <c r="F53" s="80" t="n">
        <v>78</v>
      </c>
      <c r="G53" s="80" t="n">
        <v>17.5</v>
      </c>
      <c r="I53" s="91" t="s">
        <v>186</v>
      </c>
      <c r="J53" s="80" t="n">
        <v>80.5</v>
      </c>
      <c r="K53" s="80" t="n">
        <v>79.1</v>
      </c>
      <c r="L53" s="80" t="n">
        <v>9.2</v>
      </c>
      <c r="M53" s="80" t="n">
        <v>81.2</v>
      </c>
      <c r="N53" s="80" t="n">
        <v>81.2</v>
      </c>
      <c r="O53" s="80" t="n">
        <v>6.6</v>
      </c>
      <c r="Q53" s="79" t="s">
        <v>186</v>
      </c>
      <c r="R53" s="53" t="n">
        <v>26</v>
      </c>
      <c r="S53" s="53" t="n">
        <v>22.6</v>
      </c>
      <c r="T53" s="53" t="n">
        <v>31.8</v>
      </c>
      <c r="U53" s="53" t="n">
        <v>29.6</v>
      </c>
      <c r="W53" s="91" t="s">
        <v>186</v>
      </c>
      <c r="X53" s="53" t="n">
        <v>55.7</v>
      </c>
      <c r="Y53" s="53" t="n">
        <v>41.1</v>
      </c>
      <c r="Z53" s="53" t="n">
        <v>15</v>
      </c>
      <c r="AA53" s="53" t="n">
        <v>56.5</v>
      </c>
      <c r="AB53" s="53" t="n">
        <v>32.9</v>
      </c>
      <c r="AC53" s="53" t="n">
        <v>21.1</v>
      </c>
    </row>
    <row outlineLevel="0" r="54">
      <c r="A54" s="91" t="s">
        <v>187</v>
      </c>
      <c r="B54" s="80" t="n">
        <v>88.8</v>
      </c>
      <c r="C54" s="80" t="n">
        <v>78.9</v>
      </c>
      <c r="D54" s="80" t="n">
        <v>11.2</v>
      </c>
      <c r="E54" s="80" t="n">
        <v>96.4</v>
      </c>
      <c r="F54" s="80" t="n">
        <v>87.4</v>
      </c>
      <c r="G54" s="80" t="n">
        <v>3.6</v>
      </c>
      <c r="I54" s="91" t="s">
        <v>187</v>
      </c>
      <c r="J54" s="80" t="n">
        <v>85.2</v>
      </c>
      <c r="K54" s="80" t="n">
        <v>84.7</v>
      </c>
      <c r="L54" s="80" t="n">
        <v>1.9</v>
      </c>
      <c r="M54" s="80" t="n">
        <v>80</v>
      </c>
      <c r="N54" s="80" t="n">
        <v>80</v>
      </c>
      <c r="O54" s="80" t="s">
        <v>280</v>
      </c>
      <c r="Q54" s="79" t="s">
        <v>187</v>
      </c>
      <c r="R54" s="53" t="n">
        <v>30</v>
      </c>
      <c r="S54" s="53" t="n">
        <v>22.7</v>
      </c>
      <c r="T54" s="53" t="n">
        <v>34.1</v>
      </c>
      <c r="U54" s="53" t="n">
        <v>25.6</v>
      </c>
      <c r="W54" s="91" t="s">
        <v>187</v>
      </c>
      <c r="X54" s="53" t="n">
        <v>86.5</v>
      </c>
      <c r="Y54" s="53" t="n">
        <v>10.8</v>
      </c>
      <c r="Z54" s="53" t="n">
        <v>23.2</v>
      </c>
      <c r="AA54" s="53" t="n">
        <v>95.4</v>
      </c>
      <c r="AB54" s="53" t="n">
        <v>2.3</v>
      </c>
      <c r="AC54" s="53" t="n">
        <v>8.4</v>
      </c>
    </row>
    <row outlineLevel="0" r="55">
      <c r="A55" s="91" t="s">
        <v>188</v>
      </c>
      <c r="B55" s="80" t="n">
        <v>69.3</v>
      </c>
      <c r="C55" s="80" t="n">
        <v>52.3</v>
      </c>
      <c r="D55" s="80" t="n">
        <v>30.7</v>
      </c>
      <c r="E55" s="80" t="n">
        <v>91.6</v>
      </c>
      <c r="F55" s="80" t="n">
        <v>88.3</v>
      </c>
      <c r="G55" s="80" t="n">
        <v>8.4</v>
      </c>
      <c r="I55" s="91" t="s">
        <v>188</v>
      </c>
      <c r="J55" s="80" t="n">
        <v>36.3</v>
      </c>
      <c r="K55" s="80" t="n">
        <v>30.5</v>
      </c>
      <c r="L55" s="80" t="n">
        <v>10.8</v>
      </c>
      <c r="M55" s="80" t="n">
        <v>45.4</v>
      </c>
      <c r="N55" s="80" t="n">
        <v>45.3</v>
      </c>
      <c r="O55" s="80" t="n">
        <v>0.8</v>
      </c>
      <c r="Q55" s="79" t="s">
        <v>188</v>
      </c>
      <c r="R55" s="53" t="n">
        <v>11.9</v>
      </c>
      <c r="S55" s="53" t="n">
        <v>9.2</v>
      </c>
      <c r="T55" s="53" t="n">
        <v>44.1</v>
      </c>
      <c r="U55" s="53" t="n">
        <v>26.5</v>
      </c>
      <c r="W55" s="91" t="s">
        <v>188</v>
      </c>
      <c r="X55" s="53" t="n">
        <v>60.7</v>
      </c>
      <c r="Y55" s="53" t="n">
        <v>19.1</v>
      </c>
      <c r="Z55" s="53" t="n">
        <v>16.2</v>
      </c>
      <c r="AA55" s="53" t="n">
        <v>52</v>
      </c>
      <c r="AB55" s="53" t="n">
        <v>1.2</v>
      </c>
      <c r="AC55" s="53" t="n">
        <v>18.9</v>
      </c>
    </row>
    <row outlineLevel="0" r="56">
      <c r="A56" s="91" t="s">
        <v>189</v>
      </c>
      <c r="B56" s="80" t="n">
        <v>85.1</v>
      </c>
      <c r="C56" s="80" t="n">
        <v>78.2</v>
      </c>
      <c r="D56" s="80" t="n">
        <v>14.9</v>
      </c>
      <c r="E56" s="80" t="n">
        <v>85.4</v>
      </c>
      <c r="F56" s="80" t="n">
        <v>80.1</v>
      </c>
      <c r="G56" s="80" t="n">
        <v>14.6</v>
      </c>
      <c r="I56" s="91" t="s">
        <v>189</v>
      </c>
      <c r="J56" s="80" t="n">
        <v>79.5</v>
      </c>
      <c r="K56" s="80" t="n">
        <v>78.2</v>
      </c>
      <c r="L56" s="80" t="n">
        <v>21.3</v>
      </c>
      <c r="M56" s="80" t="n">
        <v>79.1</v>
      </c>
      <c r="N56" s="80" t="n">
        <v>78.5</v>
      </c>
      <c r="O56" s="80" t="n">
        <v>20.7</v>
      </c>
      <c r="Q56" s="79" t="s">
        <v>189</v>
      </c>
      <c r="R56" s="53" t="n">
        <v>22.4</v>
      </c>
      <c r="S56" s="53" t="n">
        <v>17.6</v>
      </c>
      <c r="T56" s="53" t="n">
        <v>30.2</v>
      </c>
      <c r="U56" s="53" t="n">
        <v>22.7</v>
      </c>
      <c r="W56" s="91" t="s">
        <v>189</v>
      </c>
      <c r="X56" s="53" t="n">
        <v>54.3</v>
      </c>
      <c r="Y56" s="53" t="n">
        <v>19.1</v>
      </c>
      <c r="Z56" s="53" t="n">
        <v>37.4</v>
      </c>
      <c r="AA56" s="53" t="n">
        <v>64.3</v>
      </c>
      <c r="AB56" s="53" t="n">
        <v>24.1</v>
      </c>
      <c r="AC56" s="53" t="n">
        <v>36.8</v>
      </c>
    </row>
    <row outlineLevel="0" r="57">
      <c r="A57" s="109" t="s">
        <v>190</v>
      </c>
      <c r="B57" s="110" t="n">
        <v>82</v>
      </c>
      <c r="C57" s="110" t="n">
        <v>73.8</v>
      </c>
      <c r="D57" s="110" t="n">
        <v>18</v>
      </c>
      <c r="E57" s="110" t="n">
        <v>86.1</v>
      </c>
      <c r="F57" s="110" t="n">
        <v>79.2</v>
      </c>
      <c r="G57" s="110" t="n">
        <v>13.9</v>
      </c>
      <c r="I57" s="109" t="s">
        <v>190</v>
      </c>
      <c r="J57" s="110" t="n">
        <v>84.2</v>
      </c>
      <c r="K57" s="110" t="n">
        <v>82.5</v>
      </c>
      <c r="L57" s="110" t="n">
        <v>21.3</v>
      </c>
      <c r="M57" s="110" t="n">
        <v>85.6</v>
      </c>
      <c r="N57" s="110" t="n">
        <v>84.1</v>
      </c>
      <c r="O57" s="110" t="n">
        <v>20.6</v>
      </c>
      <c r="Q57" s="51" t="s">
        <v>190</v>
      </c>
      <c r="R57" s="52" t="n">
        <v>33.6</v>
      </c>
      <c r="S57" s="52" t="n">
        <v>29.5</v>
      </c>
      <c r="T57" s="52" t="n">
        <v>40.3</v>
      </c>
      <c r="U57" s="52" t="n">
        <v>36.2</v>
      </c>
      <c r="W57" s="109" t="s">
        <v>190</v>
      </c>
      <c r="X57" s="52" t="n">
        <v>54.6</v>
      </c>
      <c r="Y57" s="52" t="n">
        <v>40.2</v>
      </c>
      <c r="Z57" s="52" t="n">
        <v>25.7</v>
      </c>
      <c r="AA57" s="52" t="n">
        <v>53.2</v>
      </c>
      <c r="AB57" s="52" t="n">
        <v>48.3</v>
      </c>
      <c r="AC57" s="52" t="n">
        <v>24</v>
      </c>
    </row>
    <row outlineLevel="0" r="58">
      <c r="A58" s="91" t="s">
        <v>191</v>
      </c>
      <c r="B58" s="80" t="n">
        <v>84.5</v>
      </c>
      <c r="C58" s="80" t="n">
        <v>77.4</v>
      </c>
      <c r="D58" s="80" t="n">
        <v>15.5</v>
      </c>
      <c r="E58" s="80" t="n">
        <v>90.7</v>
      </c>
      <c r="F58" s="80" t="n">
        <v>84.1</v>
      </c>
      <c r="G58" s="80" t="n">
        <v>9.3</v>
      </c>
      <c r="I58" s="91" t="s">
        <v>191</v>
      </c>
      <c r="J58" s="80" t="n">
        <v>78.6</v>
      </c>
      <c r="K58" s="80" t="n">
        <v>76.9</v>
      </c>
      <c r="L58" s="80" t="n">
        <v>29.7</v>
      </c>
      <c r="M58" s="80" t="n">
        <v>82.5</v>
      </c>
      <c r="N58" s="80" t="n">
        <v>81.5</v>
      </c>
      <c r="O58" s="80" t="n">
        <v>20.4</v>
      </c>
      <c r="Q58" s="79" t="s">
        <v>191</v>
      </c>
      <c r="R58" s="53" t="n">
        <v>28.1</v>
      </c>
      <c r="S58" s="53" t="n">
        <v>24.9</v>
      </c>
      <c r="T58" s="53" t="n">
        <v>29.5</v>
      </c>
      <c r="U58" s="53" t="n">
        <v>25.6</v>
      </c>
      <c r="W58" s="91" t="s">
        <v>191</v>
      </c>
      <c r="X58" s="53" t="n">
        <v>59.5</v>
      </c>
      <c r="Y58" s="53" t="n">
        <v>19</v>
      </c>
      <c r="Z58" s="53" t="n">
        <v>23.2</v>
      </c>
      <c r="AA58" s="53" t="n">
        <v>58.7</v>
      </c>
      <c r="AB58" s="53" t="n">
        <v>17.9</v>
      </c>
      <c r="AC58" s="53" t="n">
        <v>30.7</v>
      </c>
    </row>
    <row outlineLevel="0" r="59">
      <c r="A59" s="91" t="s">
        <v>192</v>
      </c>
      <c r="B59" s="80" t="n">
        <v>83.4</v>
      </c>
      <c r="C59" s="80" t="n">
        <v>67.3</v>
      </c>
      <c r="D59" s="80" t="n">
        <v>16.6</v>
      </c>
      <c r="E59" s="80" t="n">
        <v>75.1</v>
      </c>
      <c r="F59" s="80" t="n">
        <v>67.9</v>
      </c>
      <c r="G59" s="80" t="n">
        <v>24.9</v>
      </c>
      <c r="I59" s="91" t="s">
        <v>192</v>
      </c>
      <c r="J59" s="80" t="n">
        <v>83.9</v>
      </c>
      <c r="K59" s="80" t="n">
        <v>83.3</v>
      </c>
      <c r="L59" s="80" t="n">
        <v>28.8</v>
      </c>
      <c r="M59" s="80" t="n">
        <v>88.2</v>
      </c>
      <c r="N59" s="80" t="n">
        <v>87.6</v>
      </c>
      <c r="O59" s="80" t="n">
        <v>25</v>
      </c>
      <c r="Q59" s="79" t="s">
        <v>192</v>
      </c>
      <c r="R59" s="53" t="n">
        <v>26.8</v>
      </c>
      <c r="S59" s="53" t="n">
        <v>22.3</v>
      </c>
      <c r="T59" s="53" t="n">
        <v>35.4</v>
      </c>
      <c r="U59" s="53" t="n">
        <v>32.7</v>
      </c>
      <c r="W59" s="91" t="s">
        <v>192</v>
      </c>
      <c r="X59" s="53" t="n">
        <v>63.7</v>
      </c>
      <c r="Y59" s="53" t="n">
        <v>26.8</v>
      </c>
      <c r="Z59" s="53" t="n">
        <v>30.6</v>
      </c>
      <c r="AA59" s="53" t="n">
        <v>58.2</v>
      </c>
      <c r="AB59" s="53" t="n">
        <v>37.7</v>
      </c>
      <c r="AC59" s="53" t="n">
        <v>40</v>
      </c>
    </row>
    <row outlineLevel="0" r="60">
      <c r="A60" s="91" t="s">
        <v>193</v>
      </c>
      <c r="B60" s="80" t="n">
        <v>74.9</v>
      </c>
      <c r="C60" s="80" t="n">
        <v>64</v>
      </c>
      <c r="D60" s="80" t="n">
        <v>25.1</v>
      </c>
      <c r="E60" s="80" t="n">
        <v>79.2</v>
      </c>
      <c r="F60" s="80" t="n">
        <v>67.4</v>
      </c>
      <c r="G60" s="80" t="n">
        <v>20.8</v>
      </c>
      <c r="I60" s="91" t="s">
        <v>193</v>
      </c>
      <c r="J60" s="80" t="n">
        <v>80.9</v>
      </c>
      <c r="K60" s="80" t="n">
        <v>80.1</v>
      </c>
      <c r="L60" s="80" t="n">
        <v>14</v>
      </c>
      <c r="M60" s="80" t="n">
        <v>81.2</v>
      </c>
      <c r="N60" s="80" t="n">
        <v>79.9</v>
      </c>
      <c r="O60" s="80" t="n">
        <v>17.7</v>
      </c>
      <c r="Q60" s="79" t="s">
        <v>193</v>
      </c>
      <c r="R60" s="53" t="n">
        <v>31.2</v>
      </c>
      <c r="S60" s="53" t="n">
        <v>26.3</v>
      </c>
      <c r="T60" s="53" t="n">
        <v>33.2</v>
      </c>
      <c r="U60" s="53" t="n">
        <v>30.1</v>
      </c>
      <c r="W60" s="91" t="s">
        <v>193</v>
      </c>
      <c r="X60" s="53" t="n">
        <v>74.7</v>
      </c>
      <c r="Y60" s="53" t="n">
        <v>27.6</v>
      </c>
      <c r="Z60" s="53" t="n">
        <v>26.3</v>
      </c>
      <c r="AA60" s="53" t="n">
        <v>77.2</v>
      </c>
      <c r="AB60" s="53" t="n">
        <v>55.6</v>
      </c>
      <c r="AC60" s="53" t="n">
        <v>10.4</v>
      </c>
    </row>
    <row outlineLevel="0" r="61">
      <c r="A61" s="91" t="s">
        <v>194</v>
      </c>
      <c r="B61" s="80" t="n">
        <v>92.8</v>
      </c>
      <c r="C61" s="80" t="n">
        <v>83.5</v>
      </c>
      <c r="D61" s="80" t="n">
        <v>7.2</v>
      </c>
      <c r="E61" s="80" t="n">
        <v>93.4</v>
      </c>
      <c r="F61" s="80" t="n">
        <v>85.2</v>
      </c>
      <c r="G61" s="80" t="n">
        <v>6.6</v>
      </c>
      <c r="I61" s="91" t="s">
        <v>194</v>
      </c>
      <c r="J61" s="80" t="n">
        <v>81.8</v>
      </c>
      <c r="K61" s="80" t="n">
        <v>79.2</v>
      </c>
      <c r="L61" s="80" t="n">
        <v>19.5</v>
      </c>
      <c r="M61" s="80" t="n">
        <v>83.8</v>
      </c>
      <c r="N61" s="80" t="n">
        <v>80.7</v>
      </c>
      <c r="O61" s="80" t="n">
        <v>16.3</v>
      </c>
      <c r="Q61" s="79" t="s">
        <v>194</v>
      </c>
      <c r="R61" s="53" t="n">
        <v>40.3</v>
      </c>
      <c r="S61" s="53" t="n">
        <v>36</v>
      </c>
      <c r="T61" s="53" t="n">
        <v>43.9</v>
      </c>
      <c r="U61" s="53" t="n">
        <v>40.5</v>
      </c>
      <c r="W61" s="91" t="s">
        <v>194</v>
      </c>
      <c r="X61" s="53" t="n">
        <v>41.9</v>
      </c>
      <c r="Y61" s="53" t="n">
        <v>49.4</v>
      </c>
      <c r="Z61" s="53" t="n">
        <v>19.5</v>
      </c>
      <c r="AA61" s="53" t="n">
        <v>45.7</v>
      </c>
      <c r="AB61" s="53" t="n">
        <v>48.5</v>
      </c>
      <c r="AC61" s="53" t="n">
        <v>19.3</v>
      </c>
    </row>
    <row outlineLevel="0" r="62">
      <c r="A62" s="91" t="s">
        <v>195</v>
      </c>
      <c r="B62" s="80" t="n">
        <v>78.6</v>
      </c>
      <c r="C62" s="80" t="n">
        <v>73.3</v>
      </c>
      <c r="D62" s="80" t="n">
        <v>21.4</v>
      </c>
      <c r="E62" s="80" t="n">
        <v>80.8</v>
      </c>
      <c r="F62" s="80" t="n">
        <v>74.9</v>
      </c>
      <c r="G62" s="80" t="n">
        <v>19.2</v>
      </c>
      <c r="I62" s="91" t="s">
        <v>195</v>
      </c>
      <c r="J62" s="80" t="n">
        <v>96.1</v>
      </c>
      <c r="K62" s="80" t="n">
        <v>91.9</v>
      </c>
      <c r="L62" s="80" t="n">
        <v>29.2</v>
      </c>
      <c r="M62" s="80" t="n">
        <v>87.6</v>
      </c>
      <c r="N62" s="80" t="n">
        <v>84.1</v>
      </c>
      <c r="O62" s="80" t="n">
        <v>21.4</v>
      </c>
      <c r="Q62" s="79" t="s">
        <v>195</v>
      </c>
      <c r="R62" s="53" t="n">
        <v>35.4</v>
      </c>
      <c r="S62" s="53" t="n">
        <v>31.4</v>
      </c>
      <c r="T62" s="53" t="n">
        <v>43.2</v>
      </c>
      <c r="U62" s="53" t="n">
        <v>38.9</v>
      </c>
      <c r="W62" s="91" t="s">
        <v>195</v>
      </c>
      <c r="X62" s="53" t="n">
        <v>53.8</v>
      </c>
      <c r="Y62" s="53" t="n">
        <v>54.6</v>
      </c>
      <c r="Z62" s="53" t="n">
        <v>20.6</v>
      </c>
      <c r="AA62" s="53" t="n">
        <v>48.8</v>
      </c>
      <c r="AB62" s="53" t="n">
        <v>47.6</v>
      </c>
      <c r="AC62" s="53" t="n">
        <v>20.4</v>
      </c>
    </row>
    <row outlineLevel="0" r="63">
      <c r="A63" s="91" t="s">
        <v>196</v>
      </c>
      <c r="B63" s="80" t="n">
        <v>72.7</v>
      </c>
      <c r="C63" s="80" t="n">
        <v>67.8</v>
      </c>
      <c r="D63" s="80" t="n">
        <v>27.3</v>
      </c>
      <c r="E63" s="80" t="n">
        <v>80.2</v>
      </c>
      <c r="F63" s="80" t="n">
        <v>72.7</v>
      </c>
      <c r="G63" s="80" t="n">
        <v>19.8</v>
      </c>
      <c r="I63" s="91" t="s">
        <v>196</v>
      </c>
      <c r="J63" s="80" t="n">
        <v>87.8</v>
      </c>
      <c r="K63" s="80" t="n">
        <v>86.8</v>
      </c>
      <c r="L63" s="80" t="n">
        <v>19.8</v>
      </c>
      <c r="M63" s="80" t="n">
        <v>90.8</v>
      </c>
      <c r="N63" s="80" t="n">
        <v>90</v>
      </c>
      <c r="O63" s="80" t="n">
        <v>22.9</v>
      </c>
      <c r="Q63" s="79" t="s">
        <v>196</v>
      </c>
      <c r="R63" s="53" t="n">
        <v>43.8</v>
      </c>
      <c r="S63" s="53" t="n">
        <v>40.9</v>
      </c>
      <c r="T63" s="53" t="n">
        <v>59</v>
      </c>
      <c r="U63" s="53" t="n">
        <v>57</v>
      </c>
      <c r="W63" s="91" t="s">
        <v>196</v>
      </c>
      <c r="X63" s="53" t="n">
        <v>40.7</v>
      </c>
      <c r="Y63" s="53" t="n">
        <v>60.9</v>
      </c>
      <c r="Z63" s="53" t="n">
        <v>19.2</v>
      </c>
      <c r="AA63" s="53" t="n">
        <v>41.9</v>
      </c>
      <c r="AB63" s="53" t="n">
        <v>77.4</v>
      </c>
      <c r="AC63" s="53" t="n">
        <v>15.2</v>
      </c>
    </row>
    <row outlineLevel="0" r="64">
      <c r="A64" s="91" t="s">
        <v>197</v>
      </c>
      <c r="B64" s="80" t="n">
        <v>78.2</v>
      </c>
      <c r="C64" s="80" t="n">
        <v>71.1</v>
      </c>
      <c r="D64" s="80" t="n">
        <v>21.8</v>
      </c>
      <c r="E64" s="80" t="n">
        <v>80.2</v>
      </c>
      <c r="F64" s="80" t="n">
        <v>73.2</v>
      </c>
      <c r="G64" s="80" t="n">
        <v>19.8</v>
      </c>
      <c r="I64" s="91" t="s">
        <v>197</v>
      </c>
      <c r="J64" s="80" t="n">
        <v>82.4</v>
      </c>
      <c r="K64" s="80" t="n">
        <v>80.6</v>
      </c>
      <c r="L64" s="80" t="n">
        <v>20.9</v>
      </c>
      <c r="M64" s="80" t="n">
        <v>87.6</v>
      </c>
      <c r="N64" s="80" t="n">
        <v>87</v>
      </c>
      <c r="O64" s="80" t="n">
        <v>23.6</v>
      </c>
      <c r="Q64" s="79" t="s">
        <v>197</v>
      </c>
      <c r="R64" s="53" t="n">
        <v>34</v>
      </c>
      <c r="S64" s="53" t="n">
        <v>31</v>
      </c>
      <c r="T64" s="53" t="n">
        <v>35</v>
      </c>
      <c r="U64" s="53" t="n">
        <v>32.1</v>
      </c>
      <c r="W64" s="91" t="s">
        <v>197</v>
      </c>
      <c r="X64" s="53" t="n">
        <v>56.8</v>
      </c>
      <c r="Y64" s="53" t="n">
        <v>41.9</v>
      </c>
      <c r="Z64" s="53" t="n">
        <v>31.3</v>
      </c>
      <c r="AA64" s="53" t="n">
        <v>57.2</v>
      </c>
      <c r="AB64" s="53" t="n">
        <v>42.4</v>
      </c>
      <c r="AC64" s="53" t="n">
        <v>30.6</v>
      </c>
    </row>
    <row outlineLevel="0" r="65">
      <c r="A65" s="91" t="s">
        <v>198</v>
      </c>
      <c r="B65" s="80" t="n">
        <v>75.5</v>
      </c>
      <c r="C65" s="80" t="n">
        <v>71.3</v>
      </c>
      <c r="D65" s="80" t="n">
        <v>24.5</v>
      </c>
      <c r="E65" s="80" t="n">
        <v>78</v>
      </c>
      <c r="F65" s="80" t="n">
        <v>73.9</v>
      </c>
      <c r="G65" s="80" t="n">
        <v>22</v>
      </c>
      <c r="I65" s="91" t="s">
        <v>198</v>
      </c>
      <c r="J65" s="80" t="n">
        <v>95.8</v>
      </c>
      <c r="K65" s="80" t="n">
        <v>95.5</v>
      </c>
      <c r="L65" s="80" t="n">
        <v>24.1</v>
      </c>
      <c r="M65" s="80" t="n">
        <v>95.4</v>
      </c>
      <c r="N65" s="80" t="n">
        <v>95.1</v>
      </c>
      <c r="O65" s="80" t="n">
        <v>33.6</v>
      </c>
      <c r="Q65" s="79" t="s">
        <v>198</v>
      </c>
      <c r="R65" s="53" t="n">
        <v>35</v>
      </c>
      <c r="S65" s="53" t="n">
        <v>31.5</v>
      </c>
      <c r="T65" s="53" t="n">
        <v>41.5</v>
      </c>
      <c r="U65" s="53" t="n">
        <v>37.3</v>
      </c>
      <c r="W65" s="91" t="s">
        <v>198</v>
      </c>
      <c r="X65" s="53" t="n">
        <v>52.4</v>
      </c>
      <c r="Y65" s="53" t="n">
        <v>35.7</v>
      </c>
      <c r="Z65" s="53" t="n">
        <v>21.4</v>
      </c>
      <c r="AA65" s="53" t="n">
        <v>51.3</v>
      </c>
      <c r="AB65" s="53" t="n">
        <v>67.8</v>
      </c>
      <c r="AC65" s="53" t="n">
        <v>20.8</v>
      </c>
    </row>
    <row outlineLevel="0" r="66">
      <c r="A66" s="91" t="s">
        <v>199</v>
      </c>
      <c r="B66" s="80" t="n">
        <v>78.7</v>
      </c>
      <c r="C66" s="80" t="n">
        <v>71.9</v>
      </c>
      <c r="D66" s="80" t="n">
        <v>21.3</v>
      </c>
      <c r="E66" s="80" t="n">
        <v>84.4</v>
      </c>
      <c r="F66" s="80" t="n">
        <v>78</v>
      </c>
      <c r="G66" s="80" t="n">
        <v>15.6</v>
      </c>
      <c r="I66" s="91" t="s">
        <v>199</v>
      </c>
      <c r="J66" s="80" t="n">
        <v>88.1</v>
      </c>
      <c r="K66" s="80" t="n">
        <v>87.2</v>
      </c>
      <c r="L66" s="80" t="n">
        <v>21.5</v>
      </c>
      <c r="M66" s="80" t="n">
        <v>85.9</v>
      </c>
      <c r="N66" s="80" t="n">
        <v>83.6</v>
      </c>
      <c r="O66" s="80" t="n">
        <v>29.1</v>
      </c>
      <c r="Q66" s="79" t="s">
        <v>199</v>
      </c>
      <c r="R66" s="53" t="n">
        <v>45.8</v>
      </c>
      <c r="S66" s="53" t="n">
        <v>41.6</v>
      </c>
      <c r="T66" s="53" t="n">
        <v>59.7</v>
      </c>
      <c r="U66" s="53" t="n">
        <v>53.9</v>
      </c>
      <c r="W66" s="91" t="s">
        <v>199</v>
      </c>
      <c r="X66" s="53" t="n">
        <v>63.1</v>
      </c>
      <c r="Y66" s="53" t="n">
        <v>64.5</v>
      </c>
      <c r="Z66" s="53" t="n">
        <v>27.3</v>
      </c>
      <c r="AA66" s="53" t="n">
        <v>51.3</v>
      </c>
      <c r="AB66" s="53" t="n">
        <v>68.2</v>
      </c>
      <c r="AC66" s="53" t="n">
        <v>19.9</v>
      </c>
    </row>
    <row outlineLevel="0" r="67">
      <c r="A67" s="91" t="s">
        <v>200</v>
      </c>
      <c r="B67" s="80" t="n">
        <v>81.7</v>
      </c>
      <c r="C67" s="80" t="n">
        <v>70.4</v>
      </c>
      <c r="D67" s="80" t="n">
        <v>18.3</v>
      </c>
      <c r="E67" s="80" t="n">
        <v>88.3</v>
      </c>
      <c r="F67" s="80" t="n">
        <v>79.7</v>
      </c>
      <c r="G67" s="80" t="n">
        <v>11.7</v>
      </c>
      <c r="I67" s="91" t="s">
        <v>200</v>
      </c>
      <c r="J67" s="80" t="n">
        <v>84.3</v>
      </c>
      <c r="K67" s="80" t="n">
        <v>82</v>
      </c>
      <c r="L67" s="80" t="n">
        <v>11.1</v>
      </c>
      <c r="M67" s="80" t="n">
        <v>83.5</v>
      </c>
      <c r="N67" s="80" t="n">
        <v>81.7</v>
      </c>
      <c r="O67" s="80" t="n">
        <v>10.1</v>
      </c>
      <c r="Q67" s="79" t="s">
        <v>200</v>
      </c>
      <c r="R67" s="53" t="n">
        <v>31.2</v>
      </c>
      <c r="S67" s="53" t="n">
        <v>27.4</v>
      </c>
      <c r="T67" s="53" t="n">
        <v>33.3</v>
      </c>
      <c r="U67" s="53" t="n">
        <v>28.5</v>
      </c>
      <c r="W67" s="91" t="s">
        <v>200</v>
      </c>
      <c r="X67" s="53" t="n">
        <v>49</v>
      </c>
      <c r="Y67" s="53" t="n">
        <v>28.5</v>
      </c>
      <c r="Z67" s="53" t="n">
        <v>20.2</v>
      </c>
      <c r="AA67" s="53" t="n">
        <v>40.7</v>
      </c>
      <c r="AB67" s="53" t="n">
        <v>48.1</v>
      </c>
      <c r="AC67" s="53" t="n">
        <v>18.7</v>
      </c>
    </row>
    <row outlineLevel="0" r="68">
      <c r="A68" s="91" t="s">
        <v>201</v>
      </c>
      <c r="B68" s="80" t="n">
        <v>80.2</v>
      </c>
      <c r="C68" s="80" t="n">
        <v>71.2</v>
      </c>
      <c r="D68" s="80" t="n">
        <v>19.8</v>
      </c>
      <c r="E68" s="80" t="n">
        <v>84.1</v>
      </c>
      <c r="F68" s="80" t="n">
        <v>75.1</v>
      </c>
      <c r="G68" s="80" t="n">
        <v>15.9</v>
      </c>
      <c r="I68" s="91" t="s">
        <v>201</v>
      </c>
      <c r="J68" s="80" t="n">
        <v>82.5</v>
      </c>
      <c r="K68" s="80" t="n">
        <v>80.7</v>
      </c>
      <c r="L68" s="80" t="n">
        <v>11</v>
      </c>
      <c r="M68" s="80" t="n">
        <v>77</v>
      </c>
      <c r="N68" s="80" t="n">
        <v>74</v>
      </c>
      <c r="O68" s="80" t="n">
        <v>15.2</v>
      </c>
      <c r="Q68" s="79" t="s">
        <v>201</v>
      </c>
      <c r="R68" s="53" t="n">
        <v>32.6</v>
      </c>
      <c r="S68" s="53" t="n">
        <v>30.2</v>
      </c>
      <c r="T68" s="53" t="n">
        <v>34.5</v>
      </c>
      <c r="U68" s="53" t="n">
        <v>32.5</v>
      </c>
      <c r="W68" s="91" t="s">
        <v>201</v>
      </c>
      <c r="X68" s="53" t="n">
        <v>46.2</v>
      </c>
      <c r="Y68" s="53" t="n">
        <v>33.9</v>
      </c>
      <c r="Z68" s="53" t="n">
        <v>19.1</v>
      </c>
      <c r="AA68" s="53" t="n">
        <v>49.2</v>
      </c>
      <c r="AB68" s="53" t="n">
        <v>60.7</v>
      </c>
      <c r="AC68" s="53" t="n">
        <v>24.1</v>
      </c>
    </row>
    <row outlineLevel="0" r="69">
      <c r="A69" s="91" t="s">
        <v>202</v>
      </c>
      <c r="B69" s="80" t="n">
        <v>87.1</v>
      </c>
      <c r="C69" s="80" t="n">
        <v>76.3</v>
      </c>
      <c r="D69" s="80" t="n">
        <v>12.9</v>
      </c>
      <c r="E69" s="80" t="n">
        <v>91.8</v>
      </c>
      <c r="F69" s="80" t="n">
        <v>86.3</v>
      </c>
      <c r="G69" s="80" t="n">
        <v>8.2</v>
      </c>
      <c r="I69" s="91" t="s">
        <v>202</v>
      </c>
      <c r="J69" s="80" t="n">
        <v>85.5</v>
      </c>
      <c r="K69" s="80" t="n">
        <v>84.9</v>
      </c>
      <c r="L69" s="80" t="n">
        <v>32.2</v>
      </c>
      <c r="M69" s="80" t="n">
        <v>90.3</v>
      </c>
      <c r="N69" s="80" t="n">
        <v>89.9</v>
      </c>
      <c r="O69" s="80" t="n">
        <v>28.9</v>
      </c>
      <c r="Q69" s="79" t="s">
        <v>202</v>
      </c>
      <c r="R69" s="53" t="n">
        <v>31.2</v>
      </c>
      <c r="S69" s="53" t="n">
        <v>24.5</v>
      </c>
      <c r="T69" s="53" t="n">
        <v>45.4</v>
      </c>
      <c r="U69" s="53" t="n">
        <v>39.4</v>
      </c>
      <c r="W69" s="91" t="s">
        <v>202</v>
      </c>
      <c r="X69" s="53" t="n">
        <v>60.1</v>
      </c>
      <c r="Y69" s="53" t="n">
        <v>29.1</v>
      </c>
      <c r="Z69" s="53" t="n">
        <v>44.6</v>
      </c>
      <c r="AA69" s="53" t="n">
        <v>65.7</v>
      </c>
      <c r="AB69" s="53" t="n">
        <v>51.9</v>
      </c>
      <c r="AC69" s="53" t="n">
        <v>27.4</v>
      </c>
    </row>
    <row outlineLevel="0" r="70">
      <c r="A70" s="91" t="s">
        <v>203</v>
      </c>
      <c r="B70" s="80" t="n">
        <v>81.2</v>
      </c>
      <c r="C70" s="80" t="n">
        <v>73.3</v>
      </c>
      <c r="D70" s="80" t="n">
        <v>18.8</v>
      </c>
      <c r="E70" s="80" t="n">
        <v>87.2</v>
      </c>
      <c r="F70" s="80" t="n">
        <v>80.9</v>
      </c>
      <c r="G70" s="80" t="n">
        <v>12.8</v>
      </c>
      <c r="I70" s="91" t="s">
        <v>203</v>
      </c>
      <c r="J70" s="80" t="n">
        <v>83.3</v>
      </c>
      <c r="K70" s="80" t="n">
        <v>82.3</v>
      </c>
      <c r="L70" s="80" t="n">
        <v>8.8</v>
      </c>
      <c r="M70" s="80" t="n">
        <v>85.3</v>
      </c>
      <c r="N70" s="80" t="n">
        <v>84.3</v>
      </c>
      <c r="O70" s="80" t="n">
        <v>13.7</v>
      </c>
      <c r="Q70" s="79" t="s">
        <v>203</v>
      </c>
      <c r="R70" s="53" t="n">
        <v>24.7</v>
      </c>
      <c r="S70" s="53" t="n">
        <v>19.8</v>
      </c>
      <c r="T70" s="53" t="n">
        <v>38.8</v>
      </c>
      <c r="U70" s="53" t="n">
        <v>33.3</v>
      </c>
      <c r="W70" s="91" t="s">
        <v>203</v>
      </c>
      <c r="X70" s="53" t="n">
        <v>65.5</v>
      </c>
      <c r="Y70" s="53" t="n">
        <v>16.7</v>
      </c>
      <c r="Z70" s="53" t="n">
        <v>23.9</v>
      </c>
      <c r="AA70" s="53" t="n">
        <v>55</v>
      </c>
      <c r="AB70" s="53" t="n">
        <v>18.5</v>
      </c>
      <c r="AC70" s="53" t="n">
        <v>34.4</v>
      </c>
    </row>
    <row outlineLevel="0" r="71">
      <c r="A71" s="91" t="s">
        <v>204</v>
      </c>
      <c r="B71" s="80" t="n">
        <v>72.6</v>
      </c>
      <c r="C71" s="80" t="n">
        <v>65.1</v>
      </c>
      <c r="D71" s="80" t="n">
        <v>27.4</v>
      </c>
      <c r="E71" s="80" t="n">
        <v>79</v>
      </c>
      <c r="F71" s="80" t="n">
        <v>74.8</v>
      </c>
      <c r="G71" s="80" t="n">
        <v>21</v>
      </c>
      <c r="I71" s="91" t="s">
        <v>204</v>
      </c>
      <c r="J71" s="80" t="n">
        <v>77.3</v>
      </c>
      <c r="K71" s="80" t="n">
        <v>74.7</v>
      </c>
      <c r="L71" s="80" t="n">
        <v>10.2</v>
      </c>
      <c r="M71" s="80" t="n">
        <v>82.6</v>
      </c>
      <c r="N71" s="80" t="n">
        <v>82.5</v>
      </c>
      <c r="O71" s="80" t="n">
        <v>4.8</v>
      </c>
      <c r="Q71" s="79" t="s">
        <v>204</v>
      </c>
      <c r="R71" s="53" t="n">
        <v>14.6</v>
      </c>
      <c r="S71" s="53" t="n">
        <v>11.8</v>
      </c>
      <c r="T71" s="53" t="n">
        <v>14.3</v>
      </c>
      <c r="U71" s="53" t="n">
        <v>13</v>
      </c>
      <c r="W71" s="91" t="s">
        <v>204</v>
      </c>
      <c r="X71" s="53" t="n">
        <v>48.8</v>
      </c>
      <c r="Y71" s="53" t="n">
        <v>27.4</v>
      </c>
      <c r="Z71" s="53" t="n">
        <v>27.4</v>
      </c>
      <c r="AA71" s="53" t="n">
        <v>50.7</v>
      </c>
      <c r="AB71" s="53" t="n">
        <v>20.4</v>
      </c>
      <c r="AC71" s="53" t="n">
        <v>20.6</v>
      </c>
    </row>
    <row outlineLevel="0" r="72">
      <c r="A72" s="109" t="s">
        <v>205</v>
      </c>
      <c r="B72" s="110" t="n">
        <v>83.4</v>
      </c>
      <c r="C72" s="110" t="n">
        <v>77.1</v>
      </c>
      <c r="D72" s="110" t="n">
        <v>16.6</v>
      </c>
      <c r="E72" s="110" t="n">
        <v>86.8</v>
      </c>
      <c r="F72" s="110" t="n">
        <v>82.2</v>
      </c>
      <c r="G72" s="110" t="n">
        <v>13.2</v>
      </c>
      <c r="I72" s="109" t="s">
        <v>205</v>
      </c>
      <c r="J72" s="110" t="n">
        <v>88.5</v>
      </c>
      <c r="K72" s="110" t="n">
        <v>86.4</v>
      </c>
      <c r="L72" s="110" t="n">
        <v>22.8</v>
      </c>
      <c r="M72" s="110" t="n">
        <v>89.5</v>
      </c>
      <c r="N72" s="110" t="n">
        <v>87.1</v>
      </c>
      <c r="O72" s="110" t="n">
        <v>19.8</v>
      </c>
      <c r="Q72" s="51" t="s">
        <v>205</v>
      </c>
      <c r="R72" s="52" t="n">
        <v>42.1</v>
      </c>
      <c r="S72" s="52" t="n">
        <v>37.3</v>
      </c>
      <c r="T72" s="52" t="n">
        <v>49.3</v>
      </c>
      <c r="U72" s="52" t="n">
        <v>44.3</v>
      </c>
      <c r="W72" s="109" t="s">
        <v>205</v>
      </c>
      <c r="X72" s="52" t="n">
        <v>48.4</v>
      </c>
      <c r="Y72" s="52" t="n">
        <v>37.5</v>
      </c>
      <c r="Z72" s="52" t="n">
        <v>28</v>
      </c>
      <c r="AA72" s="52" t="n">
        <v>49.3</v>
      </c>
      <c r="AB72" s="52" t="n">
        <v>50.1</v>
      </c>
      <c r="AC72" s="52" t="n">
        <v>26.2</v>
      </c>
    </row>
    <row outlineLevel="0" r="73">
      <c r="A73" s="91" t="s">
        <v>206</v>
      </c>
      <c r="B73" s="80" t="n">
        <v>75.8</v>
      </c>
      <c r="C73" s="80" t="n">
        <v>70.4</v>
      </c>
      <c r="D73" s="80" t="n">
        <v>24.2</v>
      </c>
      <c r="E73" s="80" t="n">
        <v>80.8</v>
      </c>
      <c r="F73" s="80" t="n">
        <v>74.6</v>
      </c>
      <c r="G73" s="80" t="n">
        <v>19.2</v>
      </c>
      <c r="I73" s="91" t="s">
        <v>206</v>
      </c>
      <c r="J73" s="80" t="n">
        <v>87.4</v>
      </c>
      <c r="K73" s="80" t="n">
        <v>86.6</v>
      </c>
      <c r="L73" s="80" t="n">
        <v>11.3</v>
      </c>
      <c r="M73" s="80" t="n">
        <v>90.4</v>
      </c>
      <c r="N73" s="80" t="n">
        <v>89</v>
      </c>
      <c r="O73" s="80" t="n">
        <v>10.7</v>
      </c>
      <c r="Q73" s="79" t="s">
        <v>206</v>
      </c>
      <c r="R73" s="53" t="n">
        <v>32.2</v>
      </c>
      <c r="S73" s="53" t="n">
        <v>26.9</v>
      </c>
      <c r="T73" s="53" t="n">
        <v>41.7</v>
      </c>
      <c r="U73" s="53" t="n">
        <v>37.3</v>
      </c>
      <c r="W73" s="91" t="s">
        <v>206</v>
      </c>
      <c r="X73" s="53" t="n">
        <v>53.7</v>
      </c>
      <c r="Y73" s="53" t="n">
        <v>15</v>
      </c>
      <c r="Z73" s="53" t="n">
        <v>28.2</v>
      </c>
      <c r="AA73" s="53" t="n">
        <v>54.5</v>
      </c>
      <c r="AB73" s="53" t="n">
        <v>25.8</v>
      </c>
      <c r="AC73" s="53" t="n">
        <v>33.7</v>
      </c>
    </row>
    <row outlineLevel="0" r="74">
      <c r="A74" s="91" t="s">
        <v>207</v>
      </c>
      <c r="B74" s="80" t="n">
        <v>80.3</v>
      </c>
      <c r="C74" s="80" t="n">
        <v>75.7</v>
      </c>
      <c r="D74" s="80" t="n">
        <v>19.7</v>
      </c>
      <c r="E74" s="80" t="n">
        <v>84.9</v>
      </c>
      <c r="F74" s="80" t="n">
        <v>80.7</v>
      </c>
      <c r="G74" s="80" t="n">
        <v>15.1</v>
      </c>
      <c r="I74" s="91" t="s">
        <v>207</v>
      </c>
      <c r="J74" s="80" t="n">
        <v>88</v>
      </c>
      <c r="K74" s="80" t="n">
        <v>85.4</v>
      </c>
      <c r="L74" s="80" t="n">
        <v>31.6</v>
      </c>
      <c r="M74" s="80" t="n">
        <v>87.2</v>
      </c>
      <c r="N74" s="80" t="n">
        <v>83.9</v>
      </c>
      <c r="O74" s="80" t="n">
        <v>27.9</v>
      </c>
      <c r="Q74" s="79" t="s">
        <v>207</v>
      </c>
      <c r="R74" s="53" t="n">
        <v>39</v>
      </c>
      <c r="S74" s="53" t="n">
        <v>32.6</v>
      </c>
      <c r="T74" s="53" t="n">
        <v>41.7</v>
      </c>
      <c r="U74" s="53" t="n">
        <v>36.5</v>
      </c>
      <c r="W74" s="91" t="s">
        <v>207</v>
      </c>
      <c r="X74" s="53" t="n">
        <v>55</v>
      </c>
      <c r="Y74" s="53" t="n">
        <v>20</v>
      </c>
      <c r="Z74" s="53" t="n">
        <v>34.2</v>
      </c>
      <c r="AA74" s="53" t="n">
        <v>63.2</v>
      </c>
      <c r="AB74" s="53" t="n">
        <v>27.9</v>
      </c>
      <c r="AC74" s="53" t="n">
        <v>36</v>
      </c>
    </row>
    <row outlineLevel="0" r="75">
      <c r="A75" s="91" t="s">
        <v>208</v>
      </c>
      <c r="B75" s="80" t="n">
        <v>89.7</v>
      </c>
      <c r="C75" s="80" t="n">
        <v>83.2</v>
      </c>
      <c r="D75" s="80" t="n">
        <v>10.3</v>
      </c>
      <c r="E75" s="80" t="n">
        <v>93</v>
      </c>
      <c r="F75" s="80" t="n">
        <v>90.1</v>
      </c>
      <c r="G75" s="80" t="n">
        <v>7</v>
      </c>
      <c r="I75" s="91" t="s">
        <v>208</v>
      </c>
      <c r="J75" s="80" t="n">
        <v>88.6</v>
      </c>
      <c r="K75" s="80" t="n">
        <v>86.7</v>
      </c>
      <c r="L75" s="80" t="n">
        <v>23.6</v>
      </c>
      <c r="M75" s="80" t="n">
        <v>92.6</v>
      </c>
      <c r="N75" s="80" t="n">
        <v>90.9</v>
      </c>
      <c r="O75" s="80" t="n">
        <v>19.8</v>
      </c>
      <c r="Q75" s="79" t="s">
        <v>208</v>
      </c>
      <c r="R75" s="53" t="n">
        <v>53.4</v>
      </c>
      <c r="S75" s="53" t="n">
        <v>49.8</v>
      </c>
      <c r="T75" s="53" t="n"/>
      <c r="U75" s="53" t="n"/>
      <c r="W75" s="91" t="s">
        <v>208</v>
      </c>
      <c r="X75" s="53" t="n">
        <v>40.3</v>
      </c>
      <c r="Y75" s="53" t="n">
        <v>55</v>
      </c>
      <c r="Z75" s="53" t="n">
        <v>24.5</v>
      </c>
      <c r="AA75" s="53" t="n">
        <v>40.5</v>
      </c>
      <c r="AB75" s="53" t="n">
        <v>69.1</v>
      </c>
      <c r="AC75" s="53" t="n">
        <v>22.6</v>
      </c>
    </row>
    <row outlineLevel="0" r="76">
      <c r="A76" s="98" t="s">
        <v>21</v>
      </c>
      <c r="B76" s="99" t="n"/>
      <c r="C76" s="99" t="n"/>
      <c r="D76" s="99" t="n"/>
      <c r="E76" s="99" t="n"/>
      <c r="F76" s="99" t="n"/>
      <c r="G76" s="99" t="n"/>
      <c r="I76" s="98" t="s">
        <v>21</v>
      </c>
      <c r="J76" s="99" t="n"/>
      <c r="K76" s="99" t="n"/>
      <c r="L76" s="99" t="n"/>
      <c r="M76" s="99" t="n"/>
      <c r="N76" s="99" t="n"/>
      <c r="O76" s="99" t="n"/>
      <c r="Q76" s="138" t="s">
        <v>21</v>
      </c>
      <c r="R76" s="70" t="n"/>
      <c r="S76" s="70" t="n"/>
      <c r="T76" s="70" t="n"/>
      <c r="U76" s="70" t="n"/>
      <c r="W76" s="98" t="s">
        <v>21</v>
      </c>
      <c r="X76" s="70" t="n"/>
      <c r="Y76" s="70" t="n"/>
      <c r="Z76" s="70" t="n"/>
      <c r="AA76" s="70" t="n"/>
      <c r="AB76" s="70" t="n"/>
      <c r="AC76" s="70" t="n"/>
    </row>
    <row outlineLevel="0" r="77">
      <c r="A77" s="112" t="s">
        <v>209</v>
      </c>
      <c r="B77" s="95" t="n">
        <v>92.2</v>
      </c>
      <c r="C77" s="95" t="n">
        <v>85.8</v>
      </c>
      <c r="D77" s="95" t="n">
        <v>7.8</v>
      </c>
      <c r="E77" s="95" t="n">
        <v>96.8</v>
      </c>
      <c r="F77" s="95" t="n">
        <v>94.9</v>
      </c>
      <c r="G77" s="95" t="n">
        <v>3.2</v>
      </c>
      <c r="I77" s="112" t="s">
        <v>209</v>
      </c>
      <c r="J77" s="95" t="n">
        <v>87.8</v>
      </c>
      <c r="K77" s="95" t="n">
        <v>85.1</v>
      </c>
      <c r="L77" s="95" t="n">
        <v>20.8</v>
      </c>
      <c r="M77" s="95" t="n">
        <v>95.5</v>
      </c>
      <c r="N77" s="95" t="n">
        <v>92.4</v>
      </c>
      <c r="O77" s="95" t="n">
        <v>27.9</v>
      </c>
      <c r="Q77" s="112" t="s">
        <v>209</v>
      </c>
      <c r="R77" s="71" t="n">
        <v>50.4</v>
      </c>
      <c r="S77" s="71" t="n">
        <v>47.1</v>
      </c>
      <c r="T77" s="71" t="n">
        <v>69.4</v>
      </c>
      <c r="U77" s="71" t="n">
        <v>66.8</v>
      </c>
      <c r="W77" s="112" t="s">
        <v>209</v>
      </c>
      <c r="X77" s="71" t="n">
        <v>39</v>
      </c>
      <c r="Y77" s="71" t="n">
        <v>50.8</v>
      </c>
      <c r="Z77" s="71" t="n">
        <v>25.4</v>
      </c>
      <c r="AA77" s="71" t="n">
        <v>41.5</v>
      </c>
      <c r="AB77" s="71" t="n">
        <v>68</v>
      </c>
      <c r="AC77" s="71" t="n">
        <v>16.6</v>
      </c>
    </row>
    <row outlineLevel="0" r="78">
      <c r="A78" s="101" t="s">
        <v>210</v>
      </c>
      <c r="B78" s="80" t="n">
        <v>97.1</v>
      </c>
      <c r="C78" s="80" t="n">
        <v>93.1</v>
      </c>
      <c r="D78" s="80" t="n">
        <v>2.9</v>
      </c>
      <c r="E78" s="80" t="n">
        <v>98.6</v>
      </c>
      <c r="F78" s="80" t="n">
        <v>97.9</v>
      </c>
      <c r="G78" s="80" t="n">
        <v>1.4</v>
      </c>
      <c r="I78" s="101" t="s">
        <v>210</v>
      </c>
      <c r="J78" s="80" t="n">
        <v>89.1</v>
      </c>
      <c r="K78" s="80" t="n">
        <v>88.5</v>
      </c>
      <c r="L78" s="80" t="n">
        <v>21.4</v>
      </c>
      <c r="M78" s="80" t="n">
        <v>91</v>
      </c>
      <c r="N78" s="80" t="n">
        <v>91</v>
      </c>
      <c r="O78" s="80" t="n">
        <v>12.5</v>
      </c>
      <c r="Q78" s="66" t="s">
        <v>210</v>
      </c>
      <c r="R78" s="53" t="n">
        <v>68.1</v>
      </c>
      <c r="S78" s="53" t="n">
        <v>63.2</v>
      </c>
      <c r="T78" s="53" t="n">
        <v>81.4</v>
      </c>
      <c r="U78" s="53" t="n">
        <v>73.2</v>
      </c>
      <c r="W78" s="101" t="s">
        <v>210</v>
      </c>
      <c r="X78" s="53" t="n">
        <v>34.5</v>
      </c>
      <c r="Y78" s="53" t="n">
        <v>50.1</v>
      </c>
      <c r="Z78" s="53" t="n">
        <v>22</v>
      </c>
      <c r="AA78" s="53" t="n">
        <v>38.7</v>
      </c>
      <c r="AB78" s="53" t="n">
        <v>69.9</v>
      </c>
      <c r="AC78" s="53" t="n">
        <v>27.5</v>
      </c>
    </row>
    <row outlineLevel="0" r="79">
      <c r="A79" s="101" t="s">
        <v>211</v>
      </c>
      <c r="B79" s="80" t="n">
        <v>84</v>
      </c>
      <c r="C79" s="80" t="n">
        <v>76.7</v>
      </c>
      <c r="D79" s="80" t="n">
        <v>16</v>
      </c>
      <c r="E79" s="80" t="n">
        <v>86.6</v>
      </c>
      <c r="F79" s="80" t="n">
        <v>81.7</v>
      </c>
      <c r="G79" s="80" t="n">
        <v>13.4</v>
      </c>
      <c r="I79" s="101" t="s">
        <v>211</v>
      </c>
      <c r="J79" s="80" t="n">
        <v>89.5</v>
      </c>
      <c r="K79" s="80" t="n">
        <v>87.8</v>
      </c>
      <c r="L79" s="80" t="n">
        <v>28.1</v>
      </c>
      <c r="M79" s="80" t="n">
        <v>89.5</v>
      </c>
      <c r="N79" s="80" t="n">
        <v>89</v>
      </c>
      <c r="O79" s="80" t="n">
        <v>12.3</v>
      </c>
      <c r="Q79" s="66" t="s">
        <v>211</v>
      </c>
      <c r="R79" s="53" t="n">
        <v>50.6</v>
      </c>
      <c r="S79" s="53" t="n">
        <v>47.1</v>
      </c>
      <c r="T79" s="53" t="n">
        <v>53.9</v>
      </c>
      <c r="U79" s="53" t="n">
        <v>44.4</v>
      </c>
      <c r="W79" s="101" t="s">
        <v>211</v>
      </c>
      <c r="X79" s="53" t="n">
        <v>45.4</v>
      </c>
      <c r="Y79" s="53" t="n">
        <v>63.2</v>
      </c>
      <c r="Z79" s="53" t="n">
        <v>24.8</v>
      </c>
      <c r="AA79" s="53" t="n">
        <v>40</v>
      </c>
      <c r="AB79" s="53" t="n">
        <v>70.3</v>
      </c>
      <c r="AC79" s="53" t="n">
        <v>29.4</v>
      </c>
    </row>
    <row outlineLevel="0" r="80">
      <c r="A80" s="91" t="s">
        <v>212</v>
      </c>
      <c r="B80" s="80" t="n">
        <v>82.6</v>
      </c>
      <c r="C80" s="80" t="n">
        <v>74.3</v>
      </c>
      <c r="D80" s="80" t="n">
        <v>17.4</v>
      </c>
      <c r="E80" s="80" t="n">
        <v>84.1</v>
      </c>
      <c r="F80" s="80" t="n">
        <v>77.5</v>
      </c>
      <c r="G80" s="80" t="n">
        <v>15.9</v>
      </c>
      <c r="I80" s="91" t="s">
        <v>212</v>
      </c>
      <c r="J80" s="80" t="n">
        <v>89.1</v>
      </c>
      <c r="K80" s="80" t="n">
        <v>87.5</v>
      </c>
      <c r="L80" s="80" t="n">
        <v>13.7</v>
      </c>
      <c r="M80" s="80" t="n">
        <v>88.6</v>
      </c>
      <c r="N80" s="80" t="n">
        <v>86.1</v>
      </c>
      <c r="O80" s="80" t="n">
        <v>11.8</v>
      </c>
      <c r="Q80" s="79" t="s">
        <v>212</v>
      </c>
      <c r="R80" s="53" t="n">
        <v>35.2</v>
      </c>
      <c r="S80" s="53" t="n">
        <v>31.1</v>
      </c>
      <c r="T80" s="53" t="n">
        <v>41.2</v>
      </c>
      <c r="U80" s="53" t="n">
        <v>37.5</v>
      </c>
      <c r="W80" s="91" t="s">
        <v>212</v>
      </c>
      <c r="X80" s="53" t="n">
        <v>52.4</v>
      </c>
      <c r="Y80" s="53" t="n">
        <v>35.7</v>
      </c>
      <c r="Z80" s="53" t="n">
        <v>25.8</v>
      </c>
      <c r="AA80" s="53" t="n">
        <v>46.8</v>
      </c>
      <c r="AB80" s="53" t="n">
        <v>48</v>
      </c>
      <c r="AC80" s="53" t="n">
        <v>18.7</v>
      </c>
    </row>
    <row outlineLevel="0" r="81">
      <c r="A81" s="109" t="s">
        <v>213</v>
      </c>
      <c r="B81" s="110" t="n">
        <v>80.7</v>
      </c>
      <c r="C81" s="110" t="n">
        <v>74.2</v>
      </c>
      <c r="D81" s="110" t="n">
        <v>19.3</v>
      </c>
      <c r="E81" s="110" t="n">
        <v>84</v>
      </c>
      <c r="F81" s="110" t="n">
        <v>77.9</v>
      </c>
      <c r="G81" s="110" t="n">
        <v>16</v>
      </c>
      <c r="I81" s="109" t="s">
        <v>213</v>
      </c>
      <c r="J81" s="110" t="n">
        <v>83.9</v>
      </c>
      <c r="K81" s="110" t="n">
        <v>82.7</v>
      </c>
      <c r="L81" s="110" t="n">
        <v>16.2</v>
      </c>
      <c r="M81" s="110" t="n">
        <v>84.3</v>
      </c>
      <c r="N81" s="110" t="n">
        <v>83.4</v>
      </c>
      <c r="O81" s="110" t="n">
        <v>17.5</v>
      </c>
      <c r="Q81" s="51" t="s">
        <v>213</v>
      </c>
      <c r="R81" s="52" t="n">
        <v>32.2</v>
      </c>
      <c r="S81" s="52" t="n">
        <v>27.5</v>
      </c>
      <c r="T81" s="52" t="n">
        <v>37</v>
      </c>
      <c r="U81" s="52" t="n">
        <v>33.5</v>
      </c>
      <c r="W81" s="109" t="s">
        <v>213</v>
      </c>
      <c r="X81" s="52" t="n">
        <v>51.2</v>
      </c>
      <c r="Y81" s="52" t="n">
        <v>34.7</v>
      </c>
      <c r="Z81" s="52" t="n">
        <v>26.6</v>
      </c>
      <c r="AA81" s="52" t="n">
        <v>55.3</v>
      </c>
      <c r="AB81" s="52" t="n">
        <v>34</v>
      </c>
      <c r="AC81" s="52" t="n">
        <v>27.6</v>
      </c>
    </row>
    <row outlineLevel="0" r="82">
      <c r="A82" s="91" t="s">
        <v>214</v>
      </c>
      <c r="B82" s="80" t="n">
        <v>80.9</v>
      </c>
      <c r="C82" s="80" t="n">
        <v>74.1</v>
      </c>
      <c r="D82" s="80" t="n">
        <v>19.1</v>
      </c>
      <c r="E82" s="80" t="n">
        <v>87.1</v>
      </c>
      <c r="F82" s="80" t="n">
        <v>80.4</v>
      </c>
      <c r="G82" s="80" t="n">
        <v>12.9</v>
      </c>
      <c r="I82" s="91" t="s">
        <v>214</v>
      </c>
      <c r="J82" s="80" t="n">
        <v>89.7</v>
      </c>
      <c r="K82" s="80" t="n">
        <v>89.7</v>
      </c>
      <c r="L82" s="80" t="n">
        <v>19.2</v>
      </c>
      <c r="M82" s="80" t="n">
        <v>92.1</v>
      </c>
      <c r="N82" s="80" t="n">
        <v>91.9</v>
      </c>
      <c r="O82" s="80" t="n">
        <v>23.1</v>
      </c>
      <c r="Q82" s="79" t="s">
        <v>214</v>
      </c>
      <c r="R82" s="53" t="n">
        <v>77.8</v>
      </c>
      <c r="S82" s="53" t="n">
        <v>76.5</v>
      </c>
      <c r="T82" s="53" t="n">
        <v>59.8</v>
      </c>
      <c r="U82" s="53" t="n">
        <v>58</v>
      </c>
      <c r="W82" s="91" t="s">
        <v>214</v>
      </c>
      <c r="X82" s="53" t="n">
        <v>28.3</v>
      </c>
      <c r="Y82" s="53" t="n">
        <v>97.7</v>
      </c>
      <c r="Z82" s="53" t="n">
        <v>8.1</v>
      </c>
      <c r="AA82" s="53" t="n">
        <v>53</v>
      </c>
      <c r="AB82" s="53" t="n">
        <v>87.4</v>
      </c>
      <c r="AC82" s="53" t="n">
        <v>13.8</v>
      </c>
    </row>
    <row outlineLevel="0" r="83">
      <c r="A83" s="91" t="s">
        <v>215</v>
      </c>
      <c r="B83" s="80" t="n">
        <v>85.2</v>
      </c>
      <c r="C83" s="80" t="n">
        <v>74.9</v>
      </c>
      <c r="D83" s="80" t="n">
        <v>14.8</v>
      </c>
      <c r="E83" s="80" t="n">
        <v>88.8</v>
      </c>
      <c r="F83" s="80" t="n">
        <v>80.8</v>
      </c>
      <c r="G83" s="80" t="n">
        <v>11.2</v>
      </c>
      <c r="I83" s="91" t="s">
        <v>215</v>
      </c>
      <c r="J83" s="80" t="n">
        <v>50.7</v>
      </c>
      <c r="K83" s="80" t="n">
        <v>49.2</v>
      </c>
      <c r="L83" s="80" t="n">
        <v>14.3</v>
      </c>
      <c r="M83" s="80" t="n">
        <v>51.4</v>
      </c>
      <c r="N83" s="80" t="n">
        <v>49.5</v>
      </c>
      <c r="O83" s="80" t="n">
        <v>5</v>
      </c>
      <c r="Q83" s="79" t="s">
        <v>215</v>
      </c>
      <c r="R83" s="53" t="n">
        <v>27.7</v>
      </c>
      <c r="S83" s="53" t="n">
        <v>19.3</v>
      </c>
      <c r="T83" s="53" t="n">
        <v>35</v>
      </c>
      <c r="U83" s="53" t="n">
        <v>23.8</v>
      </c>
      <c r="W83" s="91" t="s">
        <v>215</v>
      </c>
      <c r="X83" s="53" t="n">
        <v>74.1</v>
      </c>
      <c r="Y83" s="53" t="n">
        <v>8.1</v>
      </c>
      <c r="Z83" s="53" t="n">
        <v>29.3</v>
      </c>
      <c r="AA83" s="53" t="n">
        <v>76</v>
      </c>
      <c r="AB83" s="53" t="n">
        <v>8.4</v>
      </c>
      <c r="AC83" s="53" t="n">
        <v>33</v>
      </c>
    </row>
    <row outlineLevel="0" r="84">
      <c r="A84" s="91" t="s">
        <v>216</v>
      </c>
      <c r="B84" s="80" t="n">
        <v>81.7</v>
      </c>
      <c r="C84" s="80" t="n">
        <v>72.1</v>
      </c>
      <c r="D84" s="80" t="n">
        <v>18.3</v>
      </c>
      <c r="E84" s="80" t="n">
        <v>81.2</v>
      </c>
      <c r="F84" s="80" t="n">
        <v>72.6</v>
      </c>
      <c r="G84" s="80" t="n">
        <v>18.8</v>
      </c>
      <c r="I84" s="91" t="s">
        <v>216</v>
      </c>
      <c r="J84" s="80" t="n">
        <v>72.5</v>
      </c>
      <c r="K84" s="80" t="n">
        <v>72.2</v>
      </c>
      <c r="L84" s="80" t="n">
        <v>20.1</v>
      </c>
      <c r="M84" s="80" t="n">
        <v>78.8</v>
      </c>
      <c r="N84" s="80" t="n">
        <v>74.6</v>
      </c>
      <c r="O84" s="80" t="n">
        <v>14.5</v>
      </c>
      <c r="Q84" s="79" t="s">
        <v>216</v>
      </c>
      <c r="R84" s="53" t="n">
        <v>21.8</v>
      </c>
      <c r="S84" s="53" t="n">
        <v>18.9</v>
      </c>
      <c r="T84" s="53" t="n">
        <v>17.4</v>
      </c>
      <c r="U84" s="53" t="n">
        <v>14.9</v>
      </c>
      <c r="W84" s="91" t="s">
        <v>216</v>
      </c>
      <c r="X84" s="53" t="n">
        <v>56</v>
      </c>
      <c r="Y84" s="53" t="n">
        <v>24.4</v>
      </c>
      <c r="Z84" s="53" t="n">
        <v>17.5</v>
      </c>
      <c r="AA84" s="53" t="n">
        <v>53.9</v>
      </c>
      <c r="AB84" s="53" t="n">
        <v>15.7</v>
      </c>
      <c r="AC84" s="53" t="n">
        <v>14.3</v>
      </c>
    </row>
    <row outlineLevel="0" r="85">
      <c r="A85" s="91" t="s">
        <v>217</v>
      </c>
      <c r="B85" s="80" t="n">
        <v>79.9</v>
      </c>
      <c r="C85" s="80" t="n">
        <v>73.3</v>
      </c>
      <c r="D85" s="80" t="n">
        <v>20.1</v>
      </c>
      <c r="E85" s="80" t="n">
        <v>84.6</v>
      </c>
      <c r="F85" s="80" t="n">
        <v>76.9</v>
      </c>
      <c r="G85" s="80" t="n">
        <v>15.4</v>
      </c>
      <c r="I85" s="91" t="s">
        <v>217</v>
      </c>
      <c r="J85" s="80" t="n">
        <v>83.8</v>
      </c>
      <c r="K85" s="80" t="n">
        <v>82.4</v>
      </c>
      <c r="L85" s="80" t="n">
        <v>13</v>
      </c>
      <c r="M85" s="80" t="n">
        <v>74.9</v>
      </c>
      <c r="N85" s="80" t="n">
        <v>73.4</v>
      </c>
      <c r="O85" s="80" t="n">
        <v>12.1</v>
      </c>
      <c r="Q85" s="79" t="s">
        <v>217</v>
      </c>
      <c r="R85" s="53" t="n">
        <v>35.4</v>
      </c>
      <c r="S85" s="53" t="n">
        <v>31.4</v>
      </c>
      <c r="T85" s="53" t="n">
        <v>34.7</v>
      </c>
      <c r="U85" s="53" t="n">
        <v>32.5</v>
      </c>
      <c r="W85" s="91" t="s">
        <v>217</v>
      </c>
      <c r="X85" s="53" t="n">
        <v>45.8</v>
      </c>
      <c r="Y85" s="53" t="n">
        <v>49</v>
      </c>
      <c r="Z85" s="53" t="n">
        <v>30.4</v>
      </c>
      <c r="AA85" s="53" t="n">
        <v>41.7</v>
      </c>
      <c r="AB85" s="53" t="n">
        <v>61.9</v>
      </c>
      <c r="AC85" s="53" t="n">
        <v>21.7</v>
      </c>
    </row>
    <row outlineLevel="0" r="86">
      <c r="A86" s="91" t="s">
        <v>218</v>
      </c>
      <c r="B86" s="80" t="n">
        <v>82.3</v>
      </c>
      <c r="C86" s="80" t="n">
        <v>76.8</v>
      </c>
      <c r="D86" s="80" t="n">
        <v>17.7</v>
      </c>
      <c r="E86" s="80" t="n">
        <v>86.7</v>
      </c>
      <c r="F86" s="80" t="n">
        <v>79.7</v>
      </c>
      <c r="G86" s="80" t="n">
        <v>13.3</v>
      </c>
      <c r="I86" s="91" t="s">
        <v>218</v>
      </c>
      <c r="J86" s="80" t="n">
        <v>84.4</v>
      </c>
      <c r="K86" s="80" t="n">
        <v>81.8</v>
      </c>
      <c r="L86" s="80" t="n">
        <v>20</v>
      </c>
      <c r="M86" s="80" t="n">
        <v>87</v>
      </c>
      <c r="N86" s="80" t="n">
        <v>86</v>
      </c>
      <c r="O86" s="80" t="n">
        <v>20.5</v>
      </c>
      <c r="Q86" s="79" t="s">
        <v>218</v>
      </c>
      <c r="R86" s="53" t="n">
        <v>32.8</v>
      </c>
      <c r="S86" s="53" t="n">
        <v>27.7</v>
      </c>
      <c r="T86" s="53" t="n">
        <v>41.1</v>
      </c>
      <c r="U86" s="53" t="n">
        <v>37.9</v>
      </c>
      <c r="W86" s="91" t="s">
        <v>218</v>
      </c>
      <c r="X86" s="53" t="n">
        <v>48</v>
      </c>
      <c r="Y86" s="53" t="n">
        <v>36</v>
      </c>
      <c r="Z86" s="53" t="n">
        <v>28.2</v>
      </c>
      <c r="AA86" s="53" t="n">
        <v>59</v>
      </c>
      <c r="AB86" s="53" t="n">
        <v>36.4</v>
      </c>
      <c r="AC86" s="53" t="n">
        <v>27.6</v>
      </c>
    </row>
    <row outlineLevel="0" r="87">
      <c r="A87" s="91" t="s">
        <v>219</v>
      </c>
      <c r="B87" s="80" t="n">
        <v>79.5</v>
      </c>
      <c r="C87" s="80" t="n">
        <v>70.4</v>
      </c>
      <c r="D87" s="80" t="n">
        <v>20.5</v>
      </c>
      <c r="E87" s="80" t="n">
        <v>81.2</v>
      </c>
      <c r="F87" s="80" t="n">
        <v>74.8</v>
      </c>
      <c r="G87" s="80" t="n">
        <v>18.8</v>
      </c>
      <c r="I87" s="91" t="s">
        <v>219</v>
      </c>
      <c r="J87" s="80" t="n">
        <v>85.6</v>
      </c>
      <c r="K87" s="80" t="n">
        <v>84.2</v>
      </c>
      <c r="L87" s="80" t="n">
        <v>20.4</v>
      </c>
      <c r="M87" s="80" t="n">
        <v>85.7</v>
      </c>
      <c r="N87" s="80" t="n">
        <v>84.1</v>
      </c>
      <c r="O87" s="80" t="n">
        <v>25.7</v>
      </c>
      <c r="Q87" s="79" t="s">
        <v>219</v>
      </c>
      <c r="R87" s="53" t="n">
        <v>28.4</v>
      </c>
      <c r="S87" s="53" t="n">
        <v>23.2</v>
      </c>
      <c r="T87" s="53" t="n">
        <v>39</v>
      </c>
      <c r="U87" s="53" t="n">
        <v>35.2</v>
      </c>
      <c r="W87" s="91" t="s">
        <v>219</v>
      </c>
      <c r="X87" s="53" t="n">
        <v>62.8</v>
      </c>
      <c r="Y87" s="53" t="n">
        <v>19.7</v>
      </c>
      <c r="Z87" s="53" t="n">
        <v>31.3</v>
      </c>
      <c r="AA87" s="53" t="n">
        <v>66.6</v>
      </c>
      <c r="AB87" s="53" t="n">
        <v>24.3</v>
      </c>
      <c r="AC87" s="53" t="n">
        <v>39.4</v>
      </c>
    </row>
    <row outlineLevel="0" r="88">
      <c r="A88" s="91" t="s">
        <v>220</v>
      </c>
      <c r="B88" s="80" t="n">
        <v>79.5</v>
      </c>
      <c r="C88" s="80" t="n">
        <v>74</v>
      </c>
      <c r="D88" s="80" t="n">
        <v>20.5</v>
      </c>
      <c r="E88" s="80" t="n">
        <v>82.6</v>
      </c>
      <c r="F88" s="80" t="n">
        <v>76.9</v>
      </c>
      <c r="G88" s="80" t="n">
        <v>17.4</v>
      </c>
      <c r="I88" s="91" t="s">
        <v>220</v>
      </c>
      <c r="J88" s="80" t="n">
        <v>84.1</v>
      </c>
      <c r="K88" s="80" t="n">
        <v>83.4</v>
      </c>
      <c r="L88" s="80" t="n">
        <v>16.6</v>
      </c>
      <c r="M88" s="80" t="n">
        <v>84.2</v>
      </c>
      <c r="N88" s="80" t="n">
        <v>83.7</v>
      </c>
      <c r="O88" s="80" t="n">
        <v>19</v>
      </c>
      <c r="Q88" s="79" t="s">
        <v>220</v>
      </c>
      <c r="R88" s="53" t="n">
        <v>28.5</v>
      </c>
      <c r="S88" s="53" t="n">
        <v>23.6</v>
      </c>
      <c r="T88" s="53" t="n">
        <v>32.1</v>
      </c>
      <c r="U88" s="53" t="n">
        <v>29</v>
      </c>
      <c r="W88" s="91" t="s">
        <v>220</v>
      </c>
      <c r="X88" s="53" t="n">
        <v>62.6</v>
      </c>
      <c r="Y88" s="53" t="n">
        <v>25.6</v>
      </c>
      <c r="Z88" s="53" t="n">
        <v>23</v>
      </c>
      <c r="AA88" s="53" t="n">
        <v>61.7</v>
      </c>
      <c r="AB88" s="53" t="n">
        <v>19.9</v>
      </c>
      <c r="AC88" s="53" t="n">
        <v>27.3</v>
      </c>
    </row>
    <row outlineLevel="0" r="89">
      <c r="A89" s="91" t="s">
        <v>221</v>
      </c>
      <c r="B89" s="80" t="n">
        <v>81.4</v>
      </c>
      <c r="C89" s="80" t="n">
        <v>76</v>
      </c>
      <c r="D89" s="80" t="n">
        <v>18.6</v>
      </c>
      <c r="E89" s="80" t="n">
        <v>85.1</v>
      </c>
      <c r="F89" s="80" t="n">
        <v>80.7</v>
      </c>
      <c r="G89" s="80" t="n">
        <v>14.9</v>
      </c>
      <c r="I89" s="91" t="s">
        <v>221</v>
      </c>
      <c r="J89" s="80" t="n">
        <v>90</v>
      </c>
      <c r="K89" s="80" t="n">
        <v>89.6</v>
      </c>
      <c r="L89" s="80" t="n">
        <v>18.9</v>
      </c>
      <c r="M89" s="80" t="n">
        <v>93.4</v>
      </c>
      <c r="N89" s="80" t="n">
        <v>93.2</v>
      </c>
      <c r="O89" s="80" t="n">
        <v>15.6</v>
      </c>
      <c r="Q89" s="79" t="s">
        <v>221</v>
      </c>
      <c r="R89" s="53" t="n">
        <v>33.7</v>
      </c>
      <c r="S89" s="53" t="n">
        <v>29.3</v>
      </c>
      <c r="T89" s="53" t="n">
        <v>38.1</v>
      </c>
      <c r="U89" s="53" t="n">
        <v>32.8</v>
      </c>
      <c r="W89" s="91" t="s">
        <v>221</v>
      </c>
      <c r="X89" s="53" t="n">
        <v>43.1</v>
      </c>
      <c r="Y89" s="53" t="n">
        <v>44.1</v>
      </c>
      <c r="Z89" s="53" t="n">
        <v>21.7</v>
      </c>
      <c r="AA89" s="53" t="n">
        <v>48.8</v>
      </c>
      <c r="AB89" s="53" t="n">
        <v>31.7</v>
      </c>
      <c r="AC89" s="53" t="n">
        <v>19</v>
      </c>
    </row>
    <row outlineLevel="0" r="90">
      <c r="A90" s="91" t="s">
        <v>222</v>
      </c>
      <c r="B90" s="80" t="n">
        <v>80</v>
      </c>
      <c r="C90" s="80" t="n">
        <v>74</v>
      </c>
      <c r="D90" s="80" t="n">
        <v>20</v>
      </c>
      <c r="E90" s="80" t="n">
        <v>82.1</v>
      </c>
      <c r="F90" s="80" t="n">
        <v>77.3</v>
      </c>
      <c r="G90" s="80" t="n">
        <v>17.9</v>
      </c>
      <c r="I90" s="91" t="s">
        <v>222</v>
      </c>
      <c r="J90" s="80" t="n">
        <v>85.5</v>
      </c>
      <c r="K90" s="80" t="n">
        <v>84.9</v>
      </c>
      <c r="L90" s="80" t="n">
        <v>10.6</v>
      </c>
      <c r="M90" s="80" t="n">
        <v>83.5</v>
      </c>
      <c r="N90" s="80" t="n">
        <v>82.9</v>
      </c>
      <c r="O90" s="80" t="n">
        <v>15.5</v>
      </c>
      <c r="Q90" s="79" t="s">
        <v>222</v>
      </c>
      <c r="R90" s="53" t="n">
        <v>32.6</v>
      </c>
      <c r="S90" s="53" t="n">
        <v>28.6</v>
      </c>
      <c r="T90" s="53" t="n">
        <v>38.5</v>
      </c>
      <c r="U90" s="53" t="n">
        <v>36.4</v>
      </c>
      <c r="W90" s="91" t="s">
        <v>222</v>
      </c>
      <c r="X90" s="53" t="n">
        <v>51.6</v>
      </c>
      <c r="Y90" s="53" t="n">
        <v>26.4</v>
      </c>
      <c r="Z90" s="53" t="n">
        <v>30.2</v>
      </c>
      <c r="AA90" s="53" t="n">
        <v>51.3</v>
      </c>
      <c r="AB90" s="53" t="n">
        <v>28</v>
      </c>
      <c r="AC90" s="53" t="n">
        <v>27.9</v>
      </c>
    </row>
    <row outlineLevel="0" r="91">
      <c r="A91" s="91" t="s">
        <v>223</v>
      </c>
      <c r="B91" s="80" t="n">
        <v>82</v>
      </c>
      <c r="C91" s="80" t="n">
        <v>75</v>
      </c>
      <c r="D91" s="80" t="n">
        <v>18</v>
      </c>
      <c r="E91" s="80" t="n">
        <v>84.8</v>
      </c>
      <c r="F91" s="80" t="n">
        <v>79.1</v>
      </c>
      <c r="G91" s="80" t="n">
        <v>15.2</v>
      </c>
      <c r="I91" s="91" t="s">
        <v>223</v>
      </c>
      <c r="J91" s="80" t="n">
        <v>73.3</v>
      </c>
      <c r="K91" s="80" t="n">
        <v>72.1</v>
      </c>
      <c r="L91" s="80" t="n">
        <v>4.8</v>
      </c>
      <c r="M91" s="80" t="n">
        <v>82.8</v>
      </c>
      <c r="N91" s="80" t="n">
        <v>82.2</v>
      </c>
      <c r="O91" s="80" t="n">
        <v>12.7</v>
      </c>
      <c r="Q91" s="79" t="s">
        <v>223</v>
      </c>
      <c r="R91" s="53" t="n">
        <v>33.9</v>
      </c>
      <c r="S91" s="53" t="n">
        <v>27.4</v>
      </c>
      <c r="T91" s="53" t="n">
        <v>38.6</v>
      </c>
      <c r="U91" s="53" t="n">
        <v>34.8</v>
      </c>
      <c r="W91" s="91" t="s">
        <v>223</v>
      </c>
      <c r="X91" s="53" t="n">
        <v>50.3</v>
      </c>
      <c r="Y91" s="53" t="n">
        <v>17.4</v>
      </c>
      <c r="Z91" s="53" t="n">
        <v>29.6</v>
      </c>
      <c r="AA91" s="53" t="n">
        <v>53.7</v>
      </c>
      <c r="AB91" s="53" t="n">
        <v>33.8</v>
      </c>
      <c r="AC91" s="53" t="n">
        <v>42.1</v>
      </c>
    </row>
    <row outlineLevel="0" r="92">
      <c r="A92" s="109" t="s">
        <v>224</v>
      </c>
      <c r="B92" s="110" t="n">
        <v>82.3</v>
      </c>
      <c r="C92" s="110" t="n">
        <v>75.1</v>
      </c>
      <c r="D92" s="110" t="n">
        <v>17.7</v>
      </c>
      <c r="E92" s="110" t="n">
        <v>85.9</v>
      </c>
      <c r="F92" s="110" t="n">
        <v>79.9</v>
      </c>
      <c r="G92" s="110" t="n">
        <v>14.1</v>
      </c>
      <c r="I92" s="109" t="s">
        <v>224</v>
      </c>
      <c r="J92" s="110" t="n">
        <v>79.2</v>
      </c>
      <c r="K92" s="110" t="n">
        <v>77.4</v>
      </c>
      <c r="L92" s="110" t="n">
        <v>14.6</v>
      </c>
      <c r="M92" s="110" t="n">
        <v>79.1</v>
      </c>
      <c r="N92" s="110" t="n">
        <v>76.2</v>
      </c>
      <c r="O92" s="110" t="n">
        <v>14.7</v>
      </c>
      <c r="Q92" s="51" t="s">
        <v>224</v>
      </c>
      <c r="R92" s="52" t="n">
        <v>34.4</v>
      </c>
      <c r="S92" s="52" t="n">
        <v>29.2</v>
      </c>
      <c r="T92" s="52" t="n">
        <v>35.2</v>
      </c>
      <c r="U92" s="52" t="n">
        <v>29.9</v>
      </c>
      <c r="W92" s="109" t="s">
        <v>224</v>
      </c>
      <c r="X92" s="52" t="n">
        <v>58.5</v>
      </c>
      <c r="Y92" s="52" t="n">
        <v>31.5</v>
      </c>
      <c r="Z92" s="52" t="n">
        <v>25.7</v>
      </c>
      <c r="AA92" s="52" t="n">
        <v>66.5</v>
      </c>
      <c r="AB92" s="52" t="n">
        <v>40.1</v>
      </c>
      <c r="AC92" s="52" t="n">
        <v>30.4</v>
      </c>
    </row>
    <row outlineLevel="0" r="93">
      <c r="A93" s="91" t="s">
        <v>225</v>
      </c>
      <c r="B93" s="80" t="n">
        <v>83.9</v>
      </c>
      <c r="C93" s="80" t="n">
        <v>74.4</v>
      </c>
      <c r="D93" s="80" t="n">
        <v>16.1</v>
      </c>
      <c r="E93" s="80" t="n">
        <v>88.6</v>
      </c>
      <c r="F93" s="80" t="n">
        <v>79.7</v>
      </c>
      <c r="G93" s="80" t="n">
        <v>11.4</v>
      </c>
      <c r="I93" s="91" t="s">
        <v>225</v>
      </c>
      <c r="J93" s="80" t="n">
        <v>85.1</v>
      </c>
      <c r="K93" s="80" t="n">
        <v>84.6</v>
      </c>
      <c r="L93" s="80" t="n">
        <v>14.2</v>
      </c>
      <c r="M93" s="80" t="n">
        <v>87.4</v>
      </c>
      <c r="N93" s="80" t="n">
        <v>87.4</v>
      </c>
      <c r="O93" s="80" t="n">
        <v>26.3</v>
      </c>
      <c r="Q93" s="79" t="s">
        <v>225</v>
      </c>
      <c r="R93" s="53" t="n">
        <v>33.3</v>
      </c>
      <c r="S93" s="53" t="n">
        <v>28.6</v>
      </c>
      <c r="T93" s="53" t="n">
        <v>32.9</v>
      </c>
      <c r="U93" s="53" t="n">
        <v>29.5</v>
      </c>
      <c r="W93" s="91" t="s">
        <v>225</v>
      </c>
      <c r="X93" s="53" t="n">
        <v>49.5</v>
      </c>
      <c r="Y93" s="53" t="n">
        <v>34.2</v>
      </c>
      <c r="Z93" s="53" t="n">
        <v>23.9</v>
      </c>
      <c r="AA93" s="53" t="n">
        <v>74.1</v>
      </c>
      <c r="AB93" s="53" t="n">
        <v>90.2</v>
      </c>
      <c r="AC93" s="53" t="n">
        <v>21.3</v>
      </c>
    </row>
    <row outlineLevel="0" r="94">
      <c r="A94" s="91" t="s">
        <v>226</v>
      </c>
      <c r="B94" s="80" t="n">
        <v>85.8</v>
      </c>
      <c r="C94" s="80" t="n">
        <v>82.6</v>
      </c>
      <c r="D94" s="80" t="n">
        <v>14.2</v>
      </c>
      <c r="E94" s="80" t="n">
        <v>91.6</v>
      </c>
      <c r="F94" s="80" t="n">
        <v>88.1</v>
      </c>
      <c r="G94" s="80" t="n">
        <v>8.4</v>
      </c>
      <c r="I94" s="91" t="s">
        <v>226</v>
      </c>
      <c r="J94" s="80" t="n">
        <v>76</v>
      </c>
      <c r="K94" s="80" t="n">
        <v>75</v>
      </c>
      <c r="L94" s="80" t="n">
        <v>7.7</v>
      </c>
      <c r="M94" s="80" t="n">
        <v>78.9</v>
      </c>
      <c r="N94" s="80" t="n">
        <v>77.8</v>
      </c>
      <c r="O94" s="80" t="n">
        <v>9.5</v>
      </c>
      <c r="Q94" s="79" t="s">
        <v>226</v>
      </c>
      <c r="R94" s="53" t="n">
        <v>37.3</v>
      </c>
      <c r="S94" s="53" t="n">
        <v>28.2</v>
      </c>
      <c r="T94" s="53" t="n">
        <v>42.2</v>
      </c>
      <c r="U94" s="53" t="n">
        <v>31.6</v>
      </c>
      <c r="W94" s="91" t="s">
        <v>226</v>
      </c>
      <c r="X94" s="53" t="n">
        <v>70.1</v>
      </c>
      <c r="Y94" s="53" t="n">
        <v>16.9</v>
      </c>
      <c r="Z94" s="53" t="n">
        <v>34.8</v>
      </c>
      <c r="AA94" s="53" t="n">
        <v>73.2</v>
      </c>
      <c r="AB94" s="53" t="n">
        <v>15</v>
      </c>
      <c r="AC94" s="53" t="n">
        <v>27.7</v>
      </c>
    </row>
    <row outlineLevel="0" r="95">
      <c r="A95" s="91" t="s">
        <v>227</v>
      </c>
      <c r="B95" s="80" t="n">
        <v>76.6</v>
      </c>
      <c r="C95" s="80" t="n">
        <v>66.8</v>
      </c>
      <c r="D95" s="80" t="n">
        <v>23.4</v>
      </c>
      <c r="E95" s="80" t="n">
        <v>78</v>
      </c>
      <c r="F95" s="80" t="n">
        <v>70.3</v>
      </c>
      <c r="G95" s="80" t="n">
        <v>22</v>
      </c>
      <c r="I95" s="91" t="s">
        <v>227</v>
      </c>
      <c r="J95" s="80" t="n">
        <v>77.2</v>
      </c>
      <c r="K95" s="80" t="n">
        <v>75.6</v>
      </c>
      <c r="L95" s="80" t="n">
        <v>10.2</v>
      </c>
      <c r="M95" s="80" t="n">
        <v>71.4</v>
      </c>
      <c r="N95" s="80" t="n">
        <v>70.1</v>
      </c>
      <c r="O95" s="80" t="n">
        <v>8.9</v>
      </c>
      <c r="Q95" s="79" t="s">
        <v>227</v>
      </c>
      <c r="R95" s="53" t="n">
        <v>24</v>
      </c>
      <c r="S95" s="53" t="n">
        <v>21</v>
      </c>
      <c r="T95" s="53" t="n">
        <v>29.8</v>
      </c>
      <c r="U95" s="53" t="n">
        <v>25.5</v>
      </c>
      <c r="W95" s="91" t="s">
        <v>227</v>
      </c>
      <c r="X95" s="53" t="n">
        <v>47.4</v>
      </c>
      <c r="Y95" s="53" t="n">
        <v>36.9</v>
      </c>
      <c r="Z95" s="53" t="n">
        <v>18.3</v>
      </c>
      <c r="AA95" s="53" t="n">
        <v>56.7</v>
      </c>
      <c r="AB95" s="53" t="n">
        <v>41.4</v>
      </c>
      <c r="AC95" s="53" t="n">
        <v>32.5</v>
      </c>
    </row>
    <row outlineLevel="0" r="96">
      <c r="A96" s="91" t="s">
        <v>228</v>
      </c>
      <c r="B96" s="80" t="n">
        <v>82.3</v>
      </c>
      <c r="C96" s="80" t="n">
        <v>74.5</v>
      </c>
      <c r="D96" s="80" t="n">
        <v>17.7</v>
      </c>
      <c r="E96" s="80" t="n">
        <v>88.9</v>
      </c>
      <c r="F96" s="80" t="n">
        <v>84.8</v>
      </c>
      <c r="G96" s="80" t="n">
        <v>11.1</v>
      </c>
      <c r="I96" s="91" t="s">
        <v>228</v>
      </c>
      <c r="J96" s="80" t="n">
        <v>88.3</v>
      </c>
      <c r="K96" s="80" t="n">
        <v>87.3</v>
      </c>
      <c r="L96" s="80" t="n">
        <v>27.2</v>
      </c>
      <c r="M96" s="80" t="n">
        <v>88.2</v>
      </c>
      <c r="N96" s="80" t="n">
        <v>86.9</v>
      </c>
      <c r="O96" s="80" t="n">
        <v>28.3</v>
      </c>
      <c r="Q96" s="79" t="s">
        <v>228</v>
      </c>
      <c r="R96" s="53" t="n">
        <v>55.6</v>
      </c>
      <c r="S96" s="53" t="n">
        <v>50.2</v>
      </c>
      <c r="T96" s="53" t="n">
        <v>57.6</v>
      </c>
      <c r="U96" s="53" t="n">
        <v>52.8</v>
      </c>
      <c r="W96" s="91" t="s">
        <v>228</v>
      </c>
      <c r="X96" s="53" t="n">
        <v>69.7</v>
      </c>
      <c r="Y96" s="53" t="n">
        <v>23.6</v>
      </c>
      <c r="Z96" s="53" t="n">
        <v>19.4</v>
      </c>
      <c r="AA96" s="53" t="n">
        <v>78.9</v>
      </c>
      <c r="AB96" s="53" t="n">
        <v>29.2</v>
      </c>
      <c r="AC96" s="53" t="n">
        <v>18.8</v>
      </c>
    </row>
    <row outlineLevel="0" r="97">
      <c r="A97" s="91" t="s">
        <v>229</v>
      </c>
      <c r="B97" s="80" t="n">
        <v>83.5</v>
      </c>
      <c r="C97" s="80" t="n">
        <v>75.6</v>
      </c>
      <c r="D97" s="80" t="n">
        <v>16.5</v>
      </c>
      <c r="E97" s="80" t="n">
        <v>83.9</v>
      </c>
      <c r="F97" s="80" t="n">
        <v>79.4</v>
      </c>
      <c r="G97" s="80" t="n">
        <v>16.1</v>
      </c>
      <c r="I97" s="91" t="s">
        <v>229</v>
      </c>
      <c r="J97" s="80" t="n">
        <v>70.5</v>
      </c>
      <c r="K97" s="80" t="n">
        <v>65.2</v>
      </c>
      <c r="L97" s="80" t="n">
        <v>14.7</v>
      </c>
      <c r="M97" s="80" t="n">
        <v>78.5</v>
      </c>
      <c r="N97" s="80" t="n">
        <v>70.3</v>
      </c>
      <c r="O97" s="80" t="n">
        <v>16.5</v>
      </c>
      <c r="Q97" s="79" t="s">
        <v>229</v>
      </c>
      <c r="R97" s="53" t="n">
        <v>36.4</v>
      </c>
      <c r="S97" s="53" t="n">
        <v>33.3</v>
      </c>
      <c r="T97" s="53" t="n">
        <v>38.7</v>
      </c>
      <c r="U97" s="53" t="n">
        <v>35.6</v>
      </c>
      <c r="W97" s="91" t="s">
        <v>229</v>
      </c>
      <c r="X97" s="53" t="n">
        <v>58.8</v>
      </c>
      <c r="Y97" s="53" t="n">
        <v>45</v>
      </c>
      <c r="Z97" s="53" t="n">
        <v>29.6</v>
      </c>
      <c r="AA97" s="53" t="n">
        <v>61.8</v>
      </c>
      <c r="AB97" s="53" t="n">
        <v>53.2</v>
      </c>
      <c r="AC97" s="53" t="n">
        <v>44.2</v>
      </c>
    </row>
    <row outlineLevel="0" r="98">
      <c r="A98" s="91" t="s">
        <v>230</v>
      </c>
      <c r="B98" s="80" t="n">
        <v>82.1</v>
      </c>
      <c r="C98" s="80" t="n">
        <v>75.8</v>
      </c>
      <c r="D98" s="80" t="n">
        <v>17.9</v>
      </c>
      <c r="E98" s="80" t="n">
        <v>90.6</v>
      </c>
      <c r="F98" s="80" t="n">
        <v>82.8</v>
      </c>
      <c r="G98" s="80" t="n">
        <v>9.4</v>
      </c>
      <c r="I98" s="91" t="s">
        <v>230</v>
      </c>
      <c r="J98" s="80" t="n">
        <v>80.9</v>
      </c>
      <c r="K98" s="80" t="n">
        <v>80.3</v>
      </c>
      <c r="L98" s="80" t="n">
        <v>11.5</v>
      </c>
      <c r="M98" s="80" t="n">
        <v>79.3</v>
      </c>
      <c r="N98" s="80" t="n">
        <v>78</v>
      </c>
      <c r="O98" s="80" t="n">
        <v>12.1</v>
      </c>
      <c r="Q98" s="79" t="s">
        <v>230</v>
      </c>
      <c r="R98" s="53" t="n">
        <v>36.8</v>
      </c>
      <c r="S98" s="53" t="n">
        <v>31.3</v>
      </c>
      <c r="T98" s="53" t="n">
        <v>31</v>
      </c>
      <c r="U98" s="53" t="n">
        <v>25</v>
      </c>
      <c r="W98" s="91" t="s">
        <v>230</v>
      </c>
      <c r="X98" s="53" t="n">
        <v>57.7</v>
      </c>
      <c r="Y98" s="53" t="n">
        <v>16.8</v>
      </c>
      <c r="Z98" s="53" t="n">
        <v>13.5</v>
      </c>
      <c r="AA98" s="53" t="n">
        <v>65.8</v>
      </c>
      <c r="AB98" s="53" t="n">
        <v>24.8</v>
      </c>
      <c r="AC98" s="53" t="n">
        <v>23.4</v>
      </c>
    </row>
    <row outlineLevel="0" r="99">
      <c r="A99" s="91" t="s">
        <v>231</v>
      </c>
      <c r="B99" s="80" t="n">
        <v>83.4</v>
      </c>
      <c r="C99" s="80" t="n">
        <v>76.8</v>
      </c>
      <c r="D99" s="80" t="n">
        <v>16.6</v>
      </c>
      <c r="E99" s="80" t="n">
        <v>82.3</v>
      </c>
      <c r="F99" s="80" t="n">
        <v>76.6</v>
      </c>
      <c r="G99" s="80" t="n">
        <v>17.7</v>
      </c>
      <c r="I99" s="91" t="s">
        <v>231</v>
      </c>
      <c r="J99" s="80" t="n">
        <v>87.9</v>
      </c>
      <c r="K99" s="80" t="n">
        <v>87.6</v>
      </c>
      <c r="L99" s="80" t="n">
        <v>23.3</v>
      </c>
      <c r="M99" s="80" t="n">
        <v>77.9</v>
      </c>
      <c r="N99" s="80" t="n">
        <v>77.6</v>
      </c>
      <c r="O99" s="80" t="n">
        <v>9.8</v>
      </c>
      <c r="Q99" s="79" t="s">
        <v>231</v>
      </c>
      <c r="R99" s="53" t="n">
        <v>23</v>
      </c>
      <c r="S99" s="53" t="n">
        <v>16.3</v>
      </c>
      <c r="T99" s="53" t="n">
        <v>23.1</v>
      </c>
      <c r="U99" s="53" t="n">
        <v>19.5</v>
      </c>
      <c r="W99" s="91" t="s">
        <v>231</v>
      </c>
      <c r="X99" s="53" t="n">
        <v>47.3</v>
      </c>
      <c r="Y99" s="53" t="n">
        <v>27.4</v>
      </c>
      <c r="Z99" s="53" t="n">
        <v>28.5</v>
      </c>
      <c r="AA99" s="53" t="n">
        <v>55.8</v>
      </c>
      <c r="AB99" s="53" t="n">
        <v>12.3</v>
      </c>
      <c r="AC99" s="53" t="n">
        <v>24.7</v>
      </c>
    </row>
    <row outlineLevel="0" r="100">
      <c r="A100" s="91" t="s">
        <v>232</v>
      </c>
      <c r="B100" s="80" t="n">
        <v>86.4</v>
      </c>
      <c r="C100" s="80" t="n">
        <v>80.9</v>
      </c>
      <c r="D100" s="80" t="n">
        <v>13.6</v>
      </c>
      <c r="E100" s="80" t="n">
        <v>88.6</v>
      </c>
      <c r="F100" s="80" t="n">
        <v>83.6</v>
      </c>
      <c r="G100" s="80" t="n">
        <v>11.4</v>
      </c>
      <c r="I100" s="91" t="s">
        <v>232</v>
      </c>
      <c r="J100" s="80" t="n">
        <v>80.7</v>
      </c>
      <c r="K100" s="80" t="n">
        <v>78.9</v>
      </c>
      <c r="L100" s="80" t="n">
        <v>6.4</v>
      </c>
      <c r="M100" s="80" t="n">
        <v>81.5</v>
      </c>
      <c r="N100" s="80" t="n">
        <v>72</v>
      </c>
      <c r="O100" s="80" t="n">
        <v>16.3</v>
      </c>
      <c r="Q100" s="79" t="s">
        <v>232</v>
      </c>
      <c r="R100" s="53" t="n">
        <v>36.3</v>
      </c>
      <c r="S100" s="53" t="n">
        <v>27.3</v>
      </c>
      <c r="T100" s="53" t="n">
        <v>33.5</v>
      </c>
      <c r="U100" s="53" t="n">
        <v>26.7</v>
      </c>
      <c r="W100" s="91" t="s">
        <v>232</v>
      </c>
      <c r="X100" s="53" t="n">
        <v>70.7</v>
      </c>
      <c r="Y100" s="53" t="n">
        <v>15.4</v>
      </c>
      <c r="Z100" s="53" t="n">
        <v>30.7</v>
      </c>
      <c r="AA100" s="53" t="n">
        <v>75.1</v>
      </c>
      <c r="AB100" s="53" t="n">
        <v>31.3</v>
      </c>
      <c r="AC100" s="53" t="n">
        <v>26</v>
      </c>
    </row>
    <row outlineLevel="0" r="101">
      <c r="A101" s="91" t="s">
        <v>233</v>
      </c>
      <c r="B101" s="80" t="n">
        <v>77.6</v>
      </c>
      <c r="C101" s="80" t="n">
        <v>72.2</v>
      </c>
      <c r="D101" s="80" t="n">
        <v>22.4</v>
      </c>
      <c r="E101" s="80" t="n">
        <v>87.4</v>
      </c>
      <c r="F101" s="80" t="n">
        <v>81.6</v>
      </c>
      <c r="G101" s="80" t="n">
        <v>12.6</v>
      </c>
      <c r="I101" s="91" t="s">
        <v>233</v>
      </c>
      <c r="J101" s="80" t="n">
        <v>85.7</v>
      </c>
      <c r="K101" s="80" t="n">
        <v>85.3</v>
      </c>
      <c r="L101" s="80" t="n">
        <v>25.7</v>
      </c>
      <c r="M101" s="80" t="n">
        <v>75.2</v>
      </c>
      <c r="N101" s="80" t="n">
        <v>72.4</v>
      </c>
      <c r="O101" s="80" t="n">
        <v>12.9</v>
      </c>
      <c r="Q101" s="79" t="s">
        <v>233</v>
      </c>
      <c r="R101" s="53" t="n">
        <v>41.8</v>
      </c>
      <c r="S101" s="53" t="n">
        <v>35.5</v>
      </c>
      <c r="T101" s="53" t="n">
        <v>42</v>
      </c>
      <c r="U101" s="53" t="n">
        <v>34</v>
      </c>
      <c r="W101" s="91" t="s">
        <v>233</v>
      </c>
      <c r="X101" s="53" t="n">
        <v>68.3</v>
      </c>
      <c r="Y101" s="53" t="n">
        <v>47</v>
      </c>
      <c r="Z101" s="53" t="n">
        <v>41.6</v>
      </c>
      <c r="AA101" s="53" t="n">
        <v>70.2</v>
      </c>
      <c r="AB101" s="53" t="n">
        <v>37.6</v>
      </c>
      <c r="AC101" s="53" t="n">
        <v>27.5</v>
      </c>
    </row>
    <row outlineLevel="0" r="102">
      <c r="A102" s="91" t="s">
        <v>234</v>
      </c>
      <c r="B102" s="80" t="n">
        <v>77</v>
      </c>
      <c r="C102" s="80" t="n">
        <v>73</v>
      </c>
      <c r="D102" s="80" t="n">
        <v>23</v>
      </c>
      <c r="E102" s="80" t="n">
        <v>75.3</v>
      </c>
      <c r="F102" s="80" t="n">
        <v>70.1</v>
      </c>
      <c r="G102" s="80" t="n">
        <v>24.7</v>
      </c>
      <c r="I102" s="91" t="s">
        <v>234</v>
      </c>
      <c r="J102" s="80" t="n">
        <v>90.6</v>
      </c>
      <c r="K102" s="80" t="n">
        <v>90.3</v>
      </c>
      <c r="L102" s="80" t="n">
        <v>13.2</v>
      </c>
      <c r="M102" s="80" t="n">
        <v>77.2</v>
      </c>
      <c r="N102" s="80" t="n">
        <v>75.3</v>
      </c>
      <c r="O102" s="80" t="n">
        <v>15.4</v>
      </c>
      <c r="Q102" s="79" t="s">
        <v>234</v>
      </c>
      <c r="R102" s="53" t="n">
        <v>32.3</v>
      </c>
      <c r="S102" s="53" t="n">
        <v>25.5</v>
      </c>
      <c r="T102" s="53" t="n">
        <v>21</v>
      </c>
      <c r="U102" s="53" t="n">
        <v>13.4</v>
      </c>
      <c r="W102" s="91" t="s">
        <v>234</v>
      </c>
      <c r="X102" s="53" t="n">
        <v>40.8</v>
      </c>
      <c r="Y102" s="53" t="n">
        <v>53.8</v>
      </c>
      <c r="Z102" s="53" t="n">
        <v>14.2</v>
      </c>
      <c r="AA102" s="53" t="n">
        <v>46.3</v>
      </c>
      <c r="AB102" s="53" t="n">
        <v>19.1</v>
      </c>
      <c r="AC102" s="53" t="n">
        <v>20.1</v>
      </c>
    </row>
    <row outlineLevel="0" r="103">
      <c r="A103" s="91" t="s">
        <v>235</v>
      </c>
      <c r="B103" s="80" t="n">
        <v>91.7</v>
      </c>
      <c r="C103" s="80" t="n">
        <v>75.2</v>
      </c>
      <c r="D103" s="80" t="n">
        <v>8.3</v>
      </c>
      <c r="E103" s="80" t="n">
        <v>97.8</v>
      </c>
      <c r="F103" s="80" t="n">
        <v>90.5</v>
      </c>
      <c r="G103" s="80" t="n">
        <v>2.2</v>
      </c>
      <c r="I103" s="91" t="s">
        <v>235</v>
      </c>
      <c r="J103" s="80" t="n">
        <v>79.7</v>
      </c>
      <c r="K103" s="80" t="n">
        <v>77.2</v>
      </c>
      <c r="L103" s="80" t="n">
        <v>22.4</v>
      </c>
      <c r="M103" s="80" t="n">
        <v>84</v>
      </c>
      <c r="N103" s="80" t="n">
        <v>84</v>
      </c>
      <c r="O103" s="80" t="n">
        <v>7</v>
      </c>
      <c r="Q103" s="79" t="s">
        <v>235</v>
      </c>
      <c r="R103" s="53" t="n">
        <v>37.8</v>
      </c>
      <c r="S103" s="53" t="n">
        <v>27.8</v>
      </c>
      <c r="T103" s="53" t="n">
        <v>29.6</v>
      </c>
      <c r="U103" s="53" t="n">
        <v>23.4</v>
      </c>
      <c r="W103" s="91" t="s">
        <v>235</v>
      </c>
      <c r="X103" s="53" t="n">
        <v>45.6</v>
      </c>
      <c r="Y103" s="53" t="n">
        <v>24.9</v>
      </c>
      <c r="Z103" s="53" t="n">
        <v>26.4</v>
      </c>
      <c r="AA103" s="53" t="n">
        <v>88.1</v>
      </c>
      <c r="AB103" s="53" t="n">
        <v>41</v>
      </c>
      <c r="AC103" s="53" t="n">
        <v>45.3</v>
      </c>
    </row>
    <row outlineLevel="0" r="104">
      <c r="I104" s="1" t="n"/>
      <c r="J104" s="1" t="n"/>
      <c r="K104" s="1" t="n"/>
      <c r="L104" s="1" t="n"/>
      <c r="M104" s="1" t="n"/>
      <c r="N104" s="1" t="n"/>
      <c r="O104" s="1" t="n"/>
      <c r="Q104" s="139" t="n"/>
      <c r="R104" s="140" t="n"/>
      <c r="S104" s="140" t="n"/>
      <c r="T104" s="140" t="n"/>
      <c r="U104" s="140" t="n"/>
    </row>
    <row outlineLevel="0" r="105">
      <c r="Q105" s="141" t="s">
        <v>281</v>
      </c>
      <c r="R105" s="141" t="s"/>
      <c r="S105" s="141" t="s"/>
      <c r="T105" s="141" t="s"/>
      <c r="U105" s="141" t="s"/>
    </row>
    <row outlineLevel="0" r="106">
      <c r="Q106" s="139" t="n"/>
      <c r="R106" s="140" t="n"/>
      <c r="S106" s="140" t="n"/>
      <c r="T106" s="140" t="n"/>
      <c r="U106" s="140" t="n"/>
    </row>
    <row outlineLevel="0" r="107">
      <c r="A107" s="15" t="s">
        <v>282</v>
      </c>
      <c r="B107" s="16" t="s"/>
      <c r="C107" s="16" t="s"/>
      <c r="D107" s="16" t="s"/>
      <c r="E107" s="16" t="s"/>
      <c r="F107" s="16" t="s"/>
      <c r="G107" s="17" t="s"/>
      <c r="Q107" s="1" t="n"/>
      <c r="W107" s="72" t="s">
        <v>283</v>
      </c>
      <c r="X107" s="73" t="s"/>
      <c r="Y107" s="73" t="s"/>
      <c r="Z107" s="73" t="s"/>
      <c r="AA107" s="73" t="s"/>
      <c r="AB107" s="73" t="s"/>
      <c r="AC107" s="73" t="s"/>
      <c r="AD107" s="74" t="s"/>
    </row>
    <row outlineLevel="0" r="108">
      <c r="A108" s="82" t="n"/>
      <c r="B108" s="82" t="n">
        <v>2017</v>
      </c>
      <c r="C108" s="83" t="s"/>
      <c r="D108" s="84" t="s"/>
      <c r="E108" s="82" t="n">
        <v>2018</v>
      </c>
      <c r="F108" s="83" t="s"/>
      <c r="G108" s="84" t="s"/>
      <c r="Q108" s="1" t="n"/>
      <c r="R108" s="1" t="n"/>
      <c r="S108" s="1" t="n"/>
      <c r="T108" s="1" t="n"/>
      <c r="U108" s="1" t="n"/>
      <c r="V108" s="1" t="n"/>
      <c r="W108" s="103" t="n"/>
      <c r="X108" s="82" t="s">
        <v>31</v>
      </c>
      <c r="Y108" s="82" t="s">
        <v>277</v>
      </c>
      <c r="Z108" s="82" t="s">
        <v>284</v>
      </c>
      <c r="AA108" s="82" t="s">
        <v>285</v>
      </c>
      <c r="AB108" s="82" t="s">
        <v>286</v>
      </c>
      <c r="AC108" s="82" t="s">
        <v>287</v>
      </c>
      <c r="AD108" s="82" t="s">
        <v>288</v>
      </c>
    </row>
    <row outlineLevel="0" r="109">
      <c r="A109" s="142" t="s"/>
      <c r="B109" s="82" t="s">
        <v>72</v>
      </c>
      <c r="C109" s="50" t="s">
        <v>289</v>
      </c>
      <c r="D109" s="107" t="s"/>
      <c r="E109" s="82" t="s">
        <v>72</v>
      </c>
      <c r="F109" s="50" t="s">
        <v>289</v>
      </c>
      <c r="G109" s="107" t="s"/>
      <c r="Q109" s="1" t="n"/>
      <c r="R109" s="1" t="n"/>
      <c r="S109" s="1" t="n"/>
      <c r="T109" s="1" t="n"/>
      <c r="U109" s="1" t="n"/>
      <c r="V109" s="1" t="n"/>
      <c r="W109" s="143" t="s">
        <v>239</v>
      </c>
      <c r="X109" s="114" t="n">
        <v>41</v>
      </c>
      <c r="Y109" s="114" t="n">
        <v>23</v>
      </c>
      <c r="Z109" s="114" t="n">
        <v>11</v>
      </c>
      <c r="AA109" s="114" t="n">
        <v>8</v>
      </c>
      <c r="AB109" s="114" t="n">
        <v>7</v>
      </c>
      <c r="AC109" s="114" t="n">
        <v>5</v>
      </c>
      <c r="AD109" s="114" t="n">
        <v>5</v>
      </c>
    </row>
    <row outlineLevel="0" r="110">
      <c r="A110" s="144" t="s"/>
      <c r="B110" s="144" t="s"/>
      <c r="C110" s="82" t="s">
        <v>46</v>
      </c>
      <c r="D110" s="82" t="s">
        <v>290</v>
      </c>
      <c r="E110" s="144" t="s"/>
      <c r="F110" s="82" t="s">
        <v>46</v>
      </c>
      <c r="G110" s="82" t="s">
        <v>290</v>
      </c>
      <c r="Q110" s="1" t="n"/>
      <c r="R110" s="1" t="n"/>
      <c r="S110" s="1" t="n"/>
      <c r="T110" s="1" t="n"/>
      <c r="U110" s="1" t="n"/>
      <c r="V110" s="1" t="n"/>
      <c r="W110" s="26" t="s">
        <v>240</v>
      </c>
      <c r="X110" s="145" t="n"/>
      <c r="Y110" s="145" t="n"/>
      <c r="Z110" s="145" t="n"/>
      <c r="AA110" s="145" t="n"/>
      <c r="AB110" s="145" t="n"/>
      <c r="AC110" s="145" t="n"/>
      <c r="AD110" s="145" t="n"/>
    </row>
    <row outlineLevel="0" r="111">
      <c r="A111" s="146" t="s">
        <v>239</v>
      </c>
      <c r="B111" s="114" t="n">
        <v>84</v>
      </c>
      <c r="C111" s="114" t="n">
        <v>76</v>
      </c>
      <c r="D111" s="114" t="n">
        <v>61</v>
      </c>
      <c r="E111" s="114" t="n">
        <v>87</v>
      </c>
      <c r="F111" s="114" t="n">
        <v>81</v>
      </c>
      <c r="G111" s="114" t="n">
        <v>69</v>
      </c>
      <c r="Q111" s="1" t="n"/>
      <c r="R111" s="1" t="n"/>
      <c r="S111" s="1" t="n"/>
      <c r="T111" s="1" t="n"/>
      <c r="U111" s="1" t="n"/>
      <c r="V111" s="1" t="n"/>
      <c r="W111" s="147" t="s">
        <v>241</v>
      </c>
      <c r="X111" s="148" t="n">
        <v>69</v>
      </c>
      <c r="Y111" s="148" t="n">
        <v>46</v>
      </c>
      <c r="Z111" s="148" t="n">
        <v>26</v>
      </c>
      <c r="AA111" s="148" t="n">
        <v>26</v>
      </c>
      <c r="AB111" s="148" t="n">
        <v>21</v>
      </c>
      <c r="AC111" s="148" t="n">
        <v>14</v>
      </c>
      <c r="AD111" s="148" t="n">
        <v>15</v>
      </c>
    </row>
    <row outlineLevel="0" r="112">
      <c r="A112" s="149" t="s">
        <v>240</v>
      </c>
      <c r="B112" s="116" t="n"/>
      <c r="C112" s="116" t="n"/>
      <c r="D112" s="116" t="n"/>
      <c r="E112" s="116" t="n"/>
      <c r="F112" s="116" t="n"/>
      <c r="G112" s="116" t="n"/>
      <c r="Q112" s="1" t="n"/>
      <c r="R112" s="1" t="n"/>
      <c r="S112" s="1" t="n"/>
      <c r="T112" s="1" t="n"/>
      <c r="U112" s="1" t="n"/>
      <c r="V112" s="1" t="n"/>
      <c r="W112" s="20" t="s">
        <v>242</v>
      </c>
      <c r="X112" s="150" t="n">
        <v>67</v>
      </c>
      <c r="Y112" s="150" t="n">
        <v>37</v>
      </c>
      <c r="Z112" s="150" t="n">
        <v>19</v>
      </c>
      <c r="AA112" s="150" t="n">
        <v>23</v>
      </c>
      <c r="AB112" s="150" t="n">
        <v>11</v>
      </c>
      <c r="AC112" s="150" t="n">
        <v>8</v>
      </c>
      <c r="AD112" s="150" t="n">
        <v>10</v>
      </c>
    </row>
    <row outlineLevel="0" r="113">
      <c r="A113" s="151" t="s">
        <v>241</v>
      </c>
      <c r="B113" s="148" t="n">
        <v>90</v>
      </c>
      <c r="C113" s="148" t="n">
        <v>88</v>
      </c>
      <c r="D113" s="148" t="n">
        <v>74</v>
      </c>
      <c r="E113" s="148" t="n">
        <v>90</v>
      </c>
      <c r="F113" s="148" t="n">
        <v>87</v>
      </c>
      <c r="G113" s="148" t="n">
        <v>76</v>
      </c>
      <c r="Q113" s="1" t="n"/>
      <c r="R113" s="1" t="n"/>
      <c r="S113" s="1" t="n"/>
      <c r="T113" s="1" t="n"/>
      <c r="U113" s="1" t="n"/>
      <c r="V113" s="1" t="n"/>
      <c r="W113" s="20" t="s">
        <v>243</v>
      </c>
      <c r="X113" s="150" t="n">
        <v>31</v>
      </c>
      <c r="Y113" s="150" t="n">
        <v>23</v>
      </c>
      <c r="Z113" s="150" t="n">
        <v>10</v>
      </c>
      <c r="AA113" s="150" t="n">
        <v>5</v>
      </c>
      <c r="AB113" s="150" t="n">
        <v>5</v>
      </c>
      <c r="AC113" s="150" t="n">
        <v>2</v>
      </c>
      <c r="AD113" s="150" t="n">
        <v>4</v>
      </c>
    </row>
    <row outlineLevel="0" r="114">
      <c r="A114" s="122" t="s">
        <v>242</v>
      </c>
      <c r="B114" s="150" t="n">
        <v>90</v>
      </c>
      <c r="C114" s="150" t="n">
        <v>88</v>
      </c>
      <c r="D114" s="150" t="n">
        <v>76</v>
      </c>
      <c r="E114" s="150" t="n">
        <v>91</v>
      </c>
      <c r="F114" s="150" t="n">
        <v>89</v>
      </c>
      <c r="G114" s="150" t="n">
        <v>82</v>
      </c>
      <c r="Q114" s="1" t="n"/>
      <c r="R114" s="1" t="n"/>
      <c r="S114" s="1" t="n"/>
      <c r="T114" s="1" t="n"/>
      <c r="U114" s="1" t="n"/>
      <c r="V114" s="1" t="n"/>
      <c r="W114" s="20" t="s">
        <v>244</v>
      </c>
      <c r="X114" s="150" t="n">
        <v>52</v>
      </c>
      <c r="Y114" s="150" t="n">
        <v>28</v>
      </c>
      <c r="Z114" s="150" t="n">
        <v>17</v>
      </c>
      <c r="AA114" s="150" t="n">
        <v>16</v>
      </c>
      <c r="AB114" s="150" t="n">
        <v>21</v>
      </c>
      <c r="AC114" s="150" t="n">
        <v>6</v>
      </c>
      <c r="AD114" s="150" t="n">
        <v>6</v>
      </c>
    </row>
    <row outlineLevel="0" r="115">
      <c r="A115" s="122" t="s">
        <v>243</v>
      </c>
      <c r="B115" s="150" t="n">
        <v>70</v>
      </c>
      <c r="C115" s="150" t="n">
        <v>63</v>
      </c>
      <c r="D115" s="150" t="n">
        <v>54</v>
      </c>
      <c r="E115" s="150" t="n">
        <v>73</v>
      </c>
      <c r="F115" s="150" t="n">
        <v>65</v>
      </c>
      <c r="G115" s="150" t="n">
        <v>55</v>
      </c>
      <c r="Q115" s="1" t="n"/>
      <c r="R115" s="1" t="n"/>
      <c r="S115" s="1" t="n"/>
      <c r="T115" s="1" t="n"/>
      <c r="U115" s="1" t="n"/>
      <c r="V115" s="1" t="n"/>
      <c r="W115" s="20" t="s">
        <v>245</v>
      </c>
      <c r="X115" s="150" t="n">
        <v>82</v>
      </c>
      <c r="Y115" s="150" t="n">
        <v>56</v>
      </c>
      <c r="Z115" s="150" t="n">
        <v>44</v>
      </c>
      <c r="AA115" s="150" t="n">
        <v>35</v>
      </c>
      <c r="AB115" s="150" t="n">
        <v>21</v>
      </c>
      <c r="AC115" s="150" t="n">
        <v>18</v>
      </c>
      <c r="AD115" s="150" t="n">
        <v>23</v>
      </c>
    </row>
    <row outlineLevel="0" r="116">
      <c r="A116" s="122" t="s">
        <v>244</v>
      </c>
      <c r="B116" s="150" t="n">
        <v>83</v>
      </c>
      <c r="C116" s="150" t="n">
        <v>77</v>
      </c>
      <c r="D116" s="150" t="n">
        <v>69</v>
      </c>
      <c r="E116" s="150" t="n">
        <v>84</v>
      </c>
      <c r="F116" s="150" t="n">
        <v>76</v>
      </c>
      <c r="G116" s="150" t="n">
        <v>69</v>
      </c>
      <c r="Q116" s="1" t="n"/>
      <c r="R116" s="1" t="n"/>
      <c r="S116" s="1" t="n"/>
      <c r="T116" s="1" t="n"/>
      <c r="U116" s="1" t="n"/>
      <c r="V116" s="1" t="n"/>
      <c r="W116" s="20" t="s">
        <v>246</v>
      </c>
      <c r="X116" s="150" t="n">
        <v>49</v>
      </c>
      <c r="Y116" s="150" t="n">
        <v>30</v>
      </c>
      <c r="Z116" s="150" t="n">
        <v>10</v>
      </c>
      <c r="AA116" s="150" t="n">
        <v>10</v>
      </c>
      <c r="AB116" s="150" t="n">
        <v>14</v>
      </c>
      <c r="AC116" s="150" t="n">
        <v>9</v>
      </c>
      <c r="AD116" s="150" t="n">
        <v>11</v>
      </c>
    </row>
    <row outlineLevel="0" r="117">
      <c r="A117" s="122" t="s">
        <v>245</v>
      </c>
      <c r="B117" s="150" t="n">
        <v>93</v>
      </c>
      <c r="C117" s="150" t="n">
        <v>90</v>
      </c>
      <c r="D117" s="150" t="n">
        <v>79</v>
      </c>
      <c r="E117" s="150" t="n">
        <v>95</v>
      </c>
      <c r="F117" s="150" t="n">
        <v>92</v>
      </c>
      <c r="G117" s="150" t="n">
        <v>84</v>
      </c>
      <c r="Q117" s="1" t="n"/>
      <c r="R117" s="1" t="n"/>
      <c r="S117" s="1" t="n"/>
      <c r="T117" s="1" t="n"/>
      <c r="U117" s="1" t="n"/>
      <c r="V117" s="1" t="n"/>
      <c r="W117" s="20" t="s">
        <v>247</v>
      </c>
      <c r="X117" s="150" t="n">
        <v>86</v>
      </c>
      <c r="Y117" s="150" t="n">
        <v>56</v>
      </c>
      <c r="Z117" s="150" t="n">
        <v>42</v>
      </c>
      <c r="AA117" s="150" t="n">
        <v>59</v>
      </c>
      <c r="AB117" s="150" t="n">
        <v>27</v>
      </c>
      <c r="AC117" s="150" t="n">
        <v>24</v>
      </c>
      <c r="AD117" s="150" t="n">
        <v>20</v>
      </c>
    </row>
    <row outlineLevel="0" r="118">
      <c r="A118" s="122" t="s">
        <v>246</v>
      </c>
      <c r="B118" s="150" t="n">
        <v>72</v>
      </c>
      <c r="C118" s="150" t="n">
        <v>70</v>
      </c>
      <c r="D118" s="150" t="n">
        <v>59</v>
      </c>
      <c r="E118" s="150" t="n">
        <v>75</v>
      </c>
      <c r="F118" s="150" t="n">
        <v>72</v>
      </c>
      <c r="G118" s="150" t="n">
        <v>61</v>
      </c>
      <c r="Q118" s="1" t="n"/>
      <c r="R118" s="1" t="n"/>
      <c r="S118" s="1" t="n"/>
      <c r="T118" s="1" t="n"/>
      <c r="U118" s="1" t="n"/>
      <c r="V118" s="1" t="n"/>
      <c r="W118" s="20" t="s">
        <v>248</v>
      </c>
      <c r="X118" s="150" t="n">
        <v>70</v>
      </c>
      <c r="Y118" s="150" t="n">
        <v>50</v>
      </c>
      <c r="Z118" s="150" t="n">
        <v>27</v>
      </c>
      <c r="AA118" s="150" t="n">
        <v>38</v>
      </c>
      <c r="AB118" s="150" t="n">
        <v>22</v>
      </c>
      <c r="AC118" s="150" t="n">
        <v>6</v>
      </c>
      <c r="AD118" s="150" t="n">
        <v>7</v>
      </c>
    </row>
    <row outlineLevel="0" r="119">
      <c r="A119" s="122" t="s">
        <v>247</v>
      </c>
      <c r="B119" s="150" t="n">
        <v>98</v>
      </c>
      <c r="C119" s="150" t="n">
        <v>97</v>
      </c>
      <c r="D119" s="150" t="n">
        <v>91</v>
      </c>
      <c r="E119" s="150" t="n">
        <v>98</v>
      </c>
      <c r="F119" s="150" t="n">
        <v>98</v>
      </c>
      <c r="G119" s="150" t="n">
        <v>92</v>
      </c>
      <c r="Q119" s="1" t="n"/>
      <c r="R119" s="1" t="n"/>
      <c r="S119" s="1" t="n"/>
      <c r="T119" s="1" t="n"/>
      <c r="U119" s="1" t="n"/>
      <c r="V119" s="1" t="n"/>
      <c r="W119" s="20" t="s">
        <v>249</v>
      </c>
      <c r="X119" s="150" t="n">
        <v>62</v>
      </c>
      <c r="Y119" s="150" t="n">
        <v>35</v>
      </c>
      <c r="Z119" s="150" t="n">
        <v>24</v>
      </c>
      <c r="AA119" s="150" t="n">
        <v>30</v>
      </c>
      <c r="AB119" s="150" t="n">
        <v>12</v>
      </c>
      <c r="AC119" s="150" t="n">
        <v>13</v>
      </c>
      <c r="AD119" s="150" t="n">
        <v>12</v>
      </c>
    </row>
    <row outlineLevel="0" r="120">
      <c r="A120" s="122" t="s">
        <v>248</v>
      </c>
      <c r="B120" s="150" t="n">
        <v>84</v>
      </c>
      <c r="C120" s="150" t="n">
        <v>81</v>
      </c>
      <c r="D120" s="150" t="n">
        <v>70</v>
      </c>
      <c r="E120" s="150" t="n">
        <v>84</v>
      </c>
      <c r="F120" s="150" t="n">
        <v>82</v>
      </c>
      <c r="G120" s="150" t="n">
        <v>74</v>
      </c>
      <c r="Q120" s="1" t="n"/>
      <c r="R120" s="1" t="n"/>
      <c r="S120" s="1" t="n"/>
      <c r="T120" s="1" t="n"/>
      <c r="U120" s="1" t="n"/>
      <c r="V120" s="1" t="n"/>
      <c r="W120" s="20" t="s">
        <v>250</v>
      </c>
      <c r="X120" s="150" t="n">
        <v>47</v>
      </c>
      <c r="Y120" s="150" t="n">
        <v>20</v>
      </c>
      <c r="Z120" s="150" t="n">
        <v>17</v>
      </c>
      <c r="AA120" s="150" t="n">
        <v>9</v>
      </c>
      <c r="AB120" s="150" t="n">
        <v>11</v>
      </c>
      <c r="AC120" s="150" t="n">
        <v>3</v>
      </c>
      <c r="AD120" s="150" t="n">
        <v>6</v>
      </c>
    </row>
    <row outlineLevel="0" r="121">
      <c r="A121" s="122" t="s">
        <v>249</v>
      </c>
      <c r="B121" s="150" t="n">
        <v>86</v>
      </c>
      <c r="C121" s="150" t="n">
        <v>85</v>
      </c>
      <c r="D121" s="150" t="n">
        <v>69</v>
      </c>
      <c r="E121" s="150" t="n">
        <v>87</v>
      </c>
      <c r="F121" s="150" t="n">
        <v>86</v>
      </c>
      <c r="G121" s="150" t="n">
        <v>72</v>
      </c>
      <c r="Q121" s="1" t="n"/>
      <c r="R121" s="1" t="n"/>
      <c r="S121" s="1" t="n"/>
      <c r="T121" s="1" t="n"/>
      <c r="U121" s="1" t="n"/>
      <c r="V121" s="1" t="n"/>
      <c r="W121" s="20" t="s">
        <v>251</v>
      </c>
      <c r="X121" s="150" t="n">
        <v>38</v>
      </c>
      <c r="Y121" s="150" t="n">
        <v>21</v>
      </c>
      <c r="Z121" s="150" t="n">
        <v>4</v>
      </c>
      <c r="AA121" s="150" t="n">
        <v>6</v>
      </c>
      <c r="AB121" s="150" t="n">
        <v>3</v>
      </c>
      <c r="AC121" s="150" t="n">
        <v>4</v>
      </c>
      <c r="AD121" s="150" t="n">
        <v>2</v>
      </c>
    </row>
    <row outlineLevel="0" r="122">
      <c r="A122" s="122" t="s">
        <v>250</v>
      </c>
      <c r="B122" s="150" t="n">
        <v>77</v>
      </c>
      <c r="C122" s="150" t="n">
        <v>71</v>
      </c>
      <c r="D122" s="150" t="n">
        <v>68</v>
      </c>
      <c r="E122" s="150" t="n">
        <v>81</v>
      </c>
      <c r="F122" s="150" t="n">
        <v>74</v>
      </c>
      <c r="G122" s="150" t="s">
        <v>58</v>
      </c>
      <c r="Q122" s="1" t="n"/>
      <c r="R122" s="1" t="n"/>
      <c r="S122" s="1" t="n"/>
      <c r="T122" s="1" t="n"/>
      <c r="U122" s="1" t="n"/>
      <c r="V122" s="1" t="n"/>
      <c r="W122" s="20" t="s">
        <v>252</v>
      </c>
      <c r="X122" s="150" t="n">
        <v>53</v>
      </c>
      <c r="Y122" s="150" t="n">
        <v>25</v>
      </c>
      <c r="Z122" s="150" t="n">
        <v>20</v>
      </c>
      <c r="AA122" s="150" t="n">
        <v>17</v>
      </c>
      <c r="AB122" s="150" t="n">
        <v>15</v>
      </c>
      <c r="AC122" s="150" t="n">
        <v>8</v>
      </c>
      <c r="AD122" s="150" t="n">
        <v>9</v>
      </c>
    </row>
    <row outlineLevel="0" r="123">
      <c r="A123" s="122" t="s">
        <v>251</v>
      </c>
      <c r="B123" s="150" t="n">
        <v>82</v>
      </c>
      <c r="C123" s="150" t="n">
        <v>81</v>
      </c>
      <c r="D123" s="150" t="n">
        <v>74</v>
      </c>
      <c r="E123" s="150" t="n">
        <v>85</v>
      </c>
      <c r="F123" s="150" t="n">
        <v>84</v>
      </c>
      <c r="G123" s="150" t="n">
        <v>77</v>
      </c>
      <c r="Q123" s="1" t="n"/>
      <c r="R123" s="1" t="n"/>
      <c r="S123" s="1" t="n"/>
      <c r="T123" s="1" t="n"/>
      <c r="U123" s="1" t="n"/>
      <c r="V123" s="1" t="n"/>
      <c r="W123" s="20" t="s">
        <v>253</v>
      </c>
      <c r="X123" s="150" t="n">
        <v>54</v>
      </c>
      <c r="Y123" s="150" t="n">
        <v>29</v>
      </c>
      <c r="Z123" s="150" t="n">
        <v>23</v>
      </c>
      <c r="AA123" s="150" t="n">
        <v>23</v>
      </c>
      <c r="AB123" s="150" t="n">
        <v>12</v>
      </c>
      <c r="AC123" s="150" t="n">
        <v>8</v>
      </c>
      <c r="AD123" s="150" t="n">
        <v>18</v>
      </c>
    </row>
    <row outlineLevel="0" r="124">
      <c r="A124" s="122" t="s">
        <v>252</v>
      </c>
      <c r="B124" s="150" t="n">
        <v>84</v>
      </c>
      <c r="C124" s="150" t="n">
        <v>81</v>
      </c>
      <c r="D124" s="150" t="n">
        <v>70</v>
      </c>
      <c r="E124" s="150" t="n">
        <v>87</v>
      </c>
      <c r="F124" s="150" t="n">
        <v>84</v>
      </c>
      <c r="G124" s="150" t="n">
        <v>73</v>
      </c>
      <c r="Q124" s="1" t="n"/>
      <c r="R124" s="1" t="n"/>
      <c r="S124" s="1" t="n"/>
      <c r="T124" s="1" t="n"/>
      <c r="U124" s="1" t="n"/>
      <c r="V124" s="1" t="n"/>
      <c r="W124" s="20" t="s">
        <v>254</v>
      </c>
      <c r="X124" s="150" t="n">
        <v>74</v>
      </c>
      <c r="Y124" s="150" t="n">
        <v>45</v>
      </c>
      <c r="Z124" s="150" t="n">
        <v>27</v>
      </c>
      <c r="AA124" s="150" t="n">
        <v>32</v>
      </c>
      <c r="AB124" s="150" t="n">
        <v>18</v>
      </c>
      <c r="AC124" s="150" t="n">
        <v>14</v>
      </c>
      <c r="AD124" s="150" t="n">
        <v>10</v>
      </c>
    </row>
    <row outlineLevel="0" r="125">
      <c r="A125" s="122" t="s">
        <v>253</v>
      </c>
      <c r="B125" s="150" t="n">
        <v>81</v>
      </c>
      <c r="C125" s="150" t="n">
        <v>78</v>
      </c>
      <c r="D125" s="150" t="n">
        <v>64</v>
      </c>
      <c r="E125" s="150" t="n">
        <v>83</v>
      </c>
      <c r="F125" s="150" t="n">
        <v>80</v>
      </c>
      <c r="G125" s="150" t="n">
        <v>68</v>
      </c>
      <c r="Q125" s="1" t="n"/>
      <c r="R125" s="1" t="n"/>
      <c r="S125" s="1" t="n"/>
      <c r="T125" s="1" t="n"/>
      <c r="U125" s="1" t="n"/>
      <c r="V125" s="1" t="n"/>
      <c r="W125" s="20" t="s">
        <v>255</v>
      </c>
      <c r="X125" s="150" t="n">
        <v>66</v>
      </c>
      <c r="Y125" s="150" t="n">
        <v>50</v>
      </c>
      <c r="Z125" s="150" t="n">
        <v>21</v>
      </c>
      <c r="AA125" s="150" t="n">
        <v>29</v>
      </c>
      <c r="AB125" s="150" t="n">
        <v>21</v>
      </c>
      <c r="AC125" s="150" t="n">
        <v>17</v>
      </c>
      <c r="AD125" s="150" t="n">
        <v>6</v>
      </c>
    </row>
    <row outlineLevel="0" r="126">
      <c r="A126" s="122" t="s">
        <v>254</v>
      </c>
      <c r="B126" s="150" t="n">
        <v>98</v>
      </c>
      <c r="C126" s="150" t="n">
        <v>97</v>
      </c>
      <c r="D126" s="150" t="n">
        <v>91</v>
      </c>
      <c r="E126" s="150" t="n">
        <v>97</v>
      </c>
      <c r="F126" s="150" t="n">
        <v>97</v>
      </c>
      <c r="G126" s="150" t="n">
        <v>86</v>
      </c>
      <c r="Q126" s="1" t="n"/>
      <c r="R126" s="1" t="n"/>
      <c r="S126" s="1" t="n"/>
      <c r="T126" s="1" t="n"/>
      <c r="U126" s="1" t="n"/>
      <c r="V126" s="1" t="n"/>
      <c r="W126" s="20" t="s">
        <v>256</v>
      </c>
      <c r="X126" s="150" t="n">
        <v>84</v>
      </c>
      <c r="Y126" s="150" t="n">
        <v>64</v>
      </c>
      <c r="Z126" s="150" t="n">
        <v>45</v>
      </c>
      <c r="AA126" s="150" t="n">
        <v>54</v>
      </c>
      <c r="AB126" s="150" t="n">
        <v>30</v>
      </c>
      <c r="AC126" s="150" t="n">
        <v>14</v>
      </c>
      <c r="AD126" s="150" t="n">
        <v>19</v>
      </c>
    </row>
    <row outlineLevel="0" r="127">
      <c r="A127" s="122" t="s">
        <v>255</v>
      </c>
      <c r="B127" s="150" t="n">
        <v>82</v>
      </c>
      <c r="C127" s="150" t="n">
        <v>81</v>
      </c>
      <c r="D127" s="150" t="n">
        <v>76</v>
      </c>
      <c r="E127" s="150" t="n">
        <v>83</v>
      </c>
      <c r="F127" s="150" t="n">
        <v>81</v>
      </c>
      <c r="G127" s="150" t="n">
        <v>77</v>
      </c>
      <c r="Q127" s="1" t="n"/>
      <c r="R127" s="1" t="n"/>
      <c r="S127" s="1" t="n"/>
      <c r="T127" s="1" t="n"/>
      <c r="U127" s="1" t="n"/>
      <c r="V127" s="1" t="n"/>
      <c r="W127" s="20" t="s">
        <v>257</v>
      </c>
      <c r="X127" s="150" t="n">
        <v>60</v>
      </c>
      <c r="Y127" s="150" t="n">
        <v>40</v>
      </c>
      <c r="Z127" s="150" t="n">
        <v>24</v>
      </c>
      <c r="AA127" s="150" t="n">
        <v>10</v>
      </c>
      <c r="AB127" s="150" t="n">
        <v>11</v>
      </c>
      <c r="AC127" s="150" t="n">
        <v>6</v>
      </c>
      <c r="AD127" s="150" t="n">
        <v>15</v>
      </c>
    </row>
    <row outlineLevel="0" r="128">
      <c r="A128" s="122" t="s">
        <v>256</v>
      </c>
      <c r="B128" s="150" t="n">
        <v>97</v>
      </c>
      <c r="C128" s="150" t="n">
        <v>95</v>
      </c>
      <c r="D128" s="150" t="n">
        <v>90</v>
      </c>
      <c r="E128" s="150" t="n">
        <v>96</v>
      </c>
      <c r="F128" s="150" t="n">
        <v>95</v>
      </c>
      <c r="G128" s="150" t="n">
        <v>90</v>
      </c>
      <c r="Q128" s="1" t="n"/>
      <c r="R128" s="1" t="n"/>
      <c r="S128" s="1" t="n"/>
      <c r="T128" s="1" t="n"/>
      <c r="U128" s="1" t="n"/>
      <c r="V128" s="1" t="n"/>
      <c r="W128" s="20" t="s">
        <v>258</v>
      </c>
      <c r="X128" s="150" t="n">
        <v>49</v>
      </c>
      <c r="Y128" s="150" t="n">
        <v>29</v>
      </c>
      <c r="Z128" s="150" t="n">
        <v>8</v>
      </c>
      <c r="AA128" s="150" t="n">
        <v>14</v>
      </c>
      <c r="AB128" s="150" t="n">
        <v>9</v>
      </c>
      <c r="AC128" s="150" t="n">
        <v>8</v>
      </c>
      <c r="AD128" s="150" t="n">
        <v>13</v>
      </c>
    </row>
    <row outlineLevel="0" r="129">
      <c r="A129" s="122" t="s">
        <v>257</v>
      </c>
      <c r="B129" s="150" t="n">
        <v>80</v>
      </c>
      <c r="C129" s="150" t="n">
        <v>76</v>
      </c>
      <c r="D129" s="150" t="n">
        <v>61</v>
      </c>
      <c r="E129" s="150" t="n">
        <v>82</v>
      </c>
      <c r="F129" s="150" t="n">
        <v>78</v>
      </c>
      <c r="G129" s="150" t="n">
        <v>64</v>
      </c>
      <c r="Q129" s="1" t="n"/>
      <c r="R129" s="1" t="n"/>
      <c r="S129" s="1" t="n"/>
      <c r="T129" s="1" t="n"/>
      <c r="U129" s="1" t="n"/>
      <c r="V129" s="1" t="n"/>
      <c r="W129" s="20" t="s">
        <v>259</v>
      </c>
      <c r="X129" s="150" t="n">
        <v>26</v>
      </c>
      <c r="Y129" s="150" t="n">
        <v>19</v>
      </c>
      <c r="Z129" s="150" t="n">
        <v>6</v>
      </c>
      <c r="AA129" s="150" t="n">
        <v>3</v>
      </c>
      <c r="AB129" s="150" t="n">
        <v>4</v>
      </c>
      <c r="AC129" s="150" t="n">
        <v>1</v>
      </c>
      <c r="AD129" s="150" t="n">
        <v>2</v>
      </c>
    </row>
    <row outlineLevel="0" r="130">
      <c r="A130" s="122" t="s">
        <v>258</v>
      </c>
      <c r="B130" s="150" t="n">
        <v>78</v>
      </c>
      <c r="C130" s="150" t="n">
        <v>74</v>
      </c>
      <c r="D130" s="150" t="n">
        <v>63</v>
      </c>
      <c r="E130" s="150" t="n">
        <v>77</v>
      </c>
      <c r="F130" s="150" t="n">
        <v>75</v>
      </c>
      <c r="G130" s="150" t="n">
        <v>64</v>
      </c>
      <c r="Q130" s="1" t="n"/>
      <c r="R130" s="1" t="n"/>
      <c r="S130" s="1" t="n"/>
      <c r="T130" s="1" t="n"/>
      <c r="U130" s="1" t="n"/>
      <c r="V130" s="1" t="n"/>
      <c r="W130" s="20" t="s">
        <v>260</v>
      </c>
      <c r="X130" s="150" t="n">
        <v>71</v>
      </c>
      <c r="Y130" s="150" t="n">
        <v>46</v>
      </c>
      <c r="Z130" s="150" t="n">
        <v>24</v>
      </c>
      <c r="AA130" s="150" t="n">
        <v>21</v>
      </c>
      <c r="AB130" s="150" t="n">
        <v>18</v>
      </c>
      <c r="AC130" s="150" t="n">
        <v>6</v>
      </c>
      <c r="AD130" s="150" t="n">
        <v>15</v>
      </c>
    </row>
    <row outlineLevel="0" r="131">
      <c r="A131" s="122" t="s">
        <v>259</v>
      </c>
      <c r="B131" s="150" t="n">
        <v>73</v>
      </c>
      <c r="C131" s="150" t="n">
        <v>64</v>
      </c>
      <c r="D131" s="150" t="n">
        <v>47</v>
      </c>
      <c r="E131" s="150" t="n">
        <v>79</v>
      </c>
      <c r="F131" s="150" t="n">
        <v>71</v>
      </c>
      <c r="G131" s="150" t="n">
        <v>53</v>
      </c>
      <c r="Q131" s="1" t="n"/>
      <c r="R131" s="1" t="n"/>
      <c r="S131" s="1" t="n"/>
      <c r="T131" s="1" t="n"/>
      <c r="U131" s="1" t="n"/>
      <c r="V131" s="1" t="n"/>
      <c r="W131" s="20" t="s">
        <v>261</v>
      </c>
      <c r="X131" s="150" t="n">
        <v>63</v>
      </c>
      <c r="Y131" s="150" t="n">
        <v>29</v>
      </c>
      <c r="Z131" s="150" t="n">
        <v>22</v>
      </c>
      <c r="AA131" s="150" t="n">
        <v>15</v>
      </c>
      <c r="AB131" s="150" t="n">
        <v>8</v>
      </c>
      <c r="AC131" s="150" t="n">
        <v>9</v>
      </c>
      <c r="AD131" s="150" t="n">
        <v>13</v>
      </c>
    </row>
    <row outlineLevel="0" r="132">
      <c r="A132" s="122" t="s">
        <v>260</v>
      </c>
      <c r="B132" s="150" t="n">
        <v>86</v>
      </c>
      <c r="C132" s="150" t="n">
        <v>82</v>
      </c>
      <c r="D132" s="150" t="n">
        <v>69</v>
      </c>
      <c r="E132" s="150" t="n">
        <v>87</v>
      </c>
      <c r="F132" s="150" t="n">
        <v>80</v>
      </c>
      <c r="G132" s="150" t="n">
        <v>68</v>
      </c>
      <c r="Q132" s="1" t="n"/>
      <c r="R132" s="1" t="n"/>
      <c r="S132" s="1" t="n"/>
      <c r="T132" s="1" t="n"/>
      <c r="U132" s="1" t="n"/>
      <c r="V132" s="1" t="n"/>
      <c r="W132" s="20" t="s">
        <v>262</v>
      </c>
      <c r="X132" s="150" t="n">
        <v>87</v>
      </c>
      <c r="Y132" s="150" t="n">
        <v>63</v>
      </c>
      <c r="Z132" s="150" t="n">
        <v>54</v>
      </c>
      <c r="AA132" s="150" t="n">
        <v>46</v>
      </c>
      <c r="AB132" s="150" t="n">
        <v>30</v>
      </c>
      <c r="AC132" s="150" t="n">
        <v>15</v>
      </c>
      <c r="AD132" s="150" t="n">
        <v>32</v>
      </c>
    </row>
    <row outlineLevel="0" r="133">
      <c r="A133" s="122" t="s">
        <v>261</v>
      </c>
      <c r="B133" s="150" t="n">
        <v>82</v>
      </c>
      <c r="C133" s="150" t="n">
        <v>79</v>
      </c>
      <c r="D133" s="150" t="n">
        <v>68</v>
      </c>
      <c r="E133" s="150" t="n">
        <v>84</v>
      </c>
      <c r="F133" s="150" t="n">
        <v>80</v>
      </c>
      <c r="G133" s="150" t="n">
        <v>71</v>
      </c>
      <c r="Q133" s="1" t="n"/>
      <c r="R133" s="1" t="n"/>
      <c r="S133" s="1" t="n"/>
      <c r="T133" s="1" t="n"/>
      <c r="U133" s="1" t="n"/>
      <c r="V133" s="1" t="n"/>
      <c r="W133" s="20" t="s">
        <v>263</v>
      </c>
      <c r="X133" s="150" t="n">
        <v>74</v>
      </c>
      <c r="Y133" s="150" t="n">
        <v>47</v>
      </c>
      <c r="Z133" s="150" t="n">
        <v>18</v>
      </c>
      <c r="AA133" s="150" t="n">
        <v>44</v>
      </c>
      <c r="AB133" s="150" t="n">
        <v>16</v>
      </c>
      <c r="AC133" s="150" t="n">
        <v>11</v>
      </c>
      <c r="AD133" s="150" t="n">
        <v>7</v>
      </c>
    </row>
    <row outlineLevel="0" r="134">
      <c r="A134" s="122" t="s">
        <v>262</v>
      </c>
      <c r="B134" s="150" t="n">
        <v>96</v>
      </c>
      <c r="C134" s="150" t="n">
        <v>95</v>
      </c>
      <c r="D134" s="150" t="n">
        <v>85</v>
      </c>
      <c r="E134" s="150" t="n">
        <v>96</v>
      </c>
      <c r="F134" s="150" t="n">
        <v>95</v>
      </c>
      <c r="G134" s="150" t="n">
        <v>91</v>
      </c>
      <c r="Q134" s="1" t="n"/>
      <c r="R134" s="1" t="n"/>
      <c r="S134" s="1" t="n"/>
      <c r="T134" s="1" t="n"/>
      <c r="U134" s="1" t="n"/>
      <c r="V134" s="1" t="n"/>
      <c r="W134" s="20" t="s">
        <v>264</v>
      </c>
      <c r="X134" s="150" t="n">
        <v>75</v>
      </c>
      <c r="Y134" s="150" t="n">
        <v>45</v>
      </c>
      <c r="Z134" s="150" t="n">
        <v>30</v>
      </c>
      <c r="AA134" s="150" t="n">
        <v>19</v>
      </c>
      <c r="AB134" s="150" t="n">
        <v>12</v>
      </c>
      <c r="AC134" s="150" t="n">
        <v>13</v>
      </c>
      <c r="AD134" s="150" t="n">
        <v>17</v>
      </c>
    </row>
    <row outlineLevel="0" r="135">
      <c r="A135" s="122" t="s">
        <v>263</v>
      </c>
      <c r="B135" s="150" t="n">
        <v>95</v>
      </c>
      <c r="C135" s="150" t="n">
        <v>94</v>
      </c>
      <c r="D135" s="150" t="n">
        <v>87</v>
      </c>
      <c r="E135" s="150" t="n">
        <v>95</v>
      </c>
      <c r="F135" s="150" t="n">
        <v>94</v>
      </c>
      <c r="G135" s="150" t="n">
        <v>88</v>
      </c>
      <c r="Q135" s="1" t="n"/>
      <c r="R135" s="1" t="n"/>
      <c r="S135" s="1" t="n"/>
      <c r="T135" s="1" t="n"/>
      <c r="U135" s="1" t="n"/>
      <c r="V135" s="1" t="n"/>
      <c r="W135" s="20" t="s">
        <v>265</v>
      </c>
      <c r="X135" s="150" t="n">
        <v>47</v>
      </c>
      <c r="Y135" s="150" t="n">
        <v>25</v>
      </c>
      <c r="Z135" s="150" t="n">
        <v>15</v>
      </c>
      <c r="AA135" s="150" t="n">
        <v>6</v>
      </c>
      <c r="AB135" s="150" t="n">
        <v>12</v>
      </c>
      <c r="AC135" s="150" t="n">
        <v>6</v>
      </c>
      <c r="AD135" s="150" t="n">
        <v>3</v>
      </c>
    </row>
    <row outlineLevel="0" r="136">
      <c r="A136" s="122" t="s">
        <v>264</v>
      </c>
      <c r="B136" s="150" t="n">
        <v>90</v>
      </c>
      <c r="C136" s="150" t="n">
        <v>87</v>
      </c>
      <c r="D136" s="150" t="n">
        <v>70</v>
      </c>
      <c r="E136" s="150" t="n">
        <v>92</v>
      </c>
      <c r="F136" s="150" t="n">
        <v>88</v>
      </c>
      <c r="G136" s="150" t="n">
        <v>75</v>
      </c>
      <c r="Q136" s="1" t="n"/>
      <c r="R136" s="1" t="n"/>
      <c r="S136" s="1" t="n"/>
      <c r="T136" s="1" t="n"/>
      <c r="U136" s="1" t="n"/>
      <c r="V136" s="1" t="n"/>
      <c r="W136" s="20" t="s">
        <v>266</v>
      </c>
      <c r="X136" s="150" t="n">
        <v>67</v>
      </c>
      <c r="Y136" s="150" t="n">
        <v>41</v>
      </c>
      <c r="Z136" s="150" t="n">
        <v>24</v>
      </c>
      <c r="AA136" s="150" t="n">
        <v>21</v>
      </c>
      <c r="AB136" s="150" t="n">
        <v>12</v>
      </c>
      <c r="AC136" s="150" t="n">
        <v>6</v>
      </c>
      <c r="AD136" s="150" t="n">
        <v>23</v>
      </c>
    </row>
    <row outlineLevel="0" r="137">
      <c r="A137" s="122" t="s">
        <v>265</v>
      </c>
      <c r="B137" s="150" t="n">
        <v>72</v>
      </c>
      <c r="C137" s="150" t="n">
        <v>67</v>
      </c>
      <c r="D137" s="150" t="n">
        <v>58</v>
      </c>
      <c r="E137" s="150" t="n">
        <v>79</v>
      </c>
      <c r="F137" s="150" t="n">
        <v>75</v>
      </c>
      <c r="G137" s="150" t="n">
        <v>66</v>
      </c>
      <c r="Q137" s="1" t="n"/>
      <c r="R137" s="1" t="n"/>
      <c r="S137" s="1" t="n"/>
      <c r="T137" s="1" t="n"/>
      <c r="U137" s="1" t="n"/>
      <c r="V137" s="1" t="n"/>
      <c r="W137" s="20" t="s">
        <v>267</v>
      </c>
      <c r="X137" s="150" t="n">
        <v>84</v>
      </c>
      <c r="Y137" s="150" t="n">
        <v>56</v>
      </c>
      <c r="Z137" s="150" t="n">
        <v>35</v>
      </c>
      <c r="AA137" s="150" t="n">
        <v>52</v>
      </c>
      <c r="AB137" s="150" t="n">
        <v>22</v>
      </c>
      <c r="AC137" s="150" t="n">
        <v>21</v>
      </c>
      <c r="AD137" s="150" t="n">
        <v>20</v>
      </c>
    </row>
    <row outlineLevel="0" r="138">
      <c r="A138" s="122" t="s">
        <v>266</v>
      </c>
      <c r="B138" s="150" t="n">
        <v>89</v>
      </c>
      <c r="C138" s="150" t="n">
        <v>85</v>
      </c>
      <c r="D138" s="150" t="n">
        <v>68</v>
      </c>
      <c r="E138" s="150" t="n">
        <v>90</v>
      </c>
      <c r="F138" s="150" t="n">
        <v>87</v>
      </c>
      <c r="G138" s="150" t="n">
        <v>75</v>
      </c>
      <c r="Q138" s="1" t="n"/>
      <c r="R138" s="1" t="n"/>
      <c r="S138" s="1" t="n"/>
      <c r="T138" s="1" t="n"/>
      <c r="U138" s="1" t="n"/>
      <c r="V138" s="1" t="n"/>
      <c r="W138" s="20" t="s">
        <v>268</v>
      </c>
      <c r="X138" s="150" t="n">
        <v>68</v>
      </c>
      <c r="Y138" s="150" t="n">
        <v>35</v>
      </c>
      <c r="Z138" s="150" t="n">
        <v>32</v>
      </c>
      <c r="AA138" s="150" t="n">
        <v>40</v>
      </c>
      <c r="AB138" s="150" t="n">
        <v>18</v>
      </c>
      <c r="AC138" s="150" t="n">
        <v>14</v>
      </c>
      <c r="AD138" s="150" t="n">
        <v>23</v>
      </c>
    </row>
    <row outlineLevel="0" r="139">
      <c r="A139" s="122" t="s">
        <v>267</v>
      </c>
      <c r="B139" s="150" t="n">
        <v>98</v>
      </c>
      <c r="C139" s="150" t="n">
        <v>96</v>
      </c>
      <c r="D139" s="150" t="n">
        <v>90</v>
      </c>
      <c r="E139" s="150" t="n">
        <v>95</v>
      </c>
      <c r="F139" s="150" t="n">
        <v>92</v>
      </c>
      <c r="G139" s="150" t="n">
        <v>88</v>
      </c>
      <c r="W139" s="1" t="n"/>
      <c r="X139" s="1" t="n"/>
      <c r="Y139" s="1" t="n"/>
      <c r="Z139" s="1" t="n"/>
      <c r="AA139" s="1" t="n"/>
      <c r="AB139" s="1" t="n"/>
      <c r="AC139" s="1" t="n"/>
      <c r="AD139" s="1" t="n"/>
    </row>
    <row outlineLevel="0" r="140">
      <c r="A140" s="122" t="s">
        <v>268</v>
      </c>
      <c r="B140" s="150" t="n">
        <v>91</v>
      </c>
      <c r="C140" s="150" t="n">
        <v>88</v>
      </c>
      <c r="D140" s="150" t="n">
        <v>79</v>
      </c>
      <c r="E140" s="150" t="n">
        <v>92</v>
      </c>
      <c r="F140" s="150" t="n">
        <v>89</v>
      </c>
      <c r="G140" s="150" t="n">
        <v>82</v>
      </c>
    </row>
  </sheetData>
  <mergeCells count="30">
    <mergeCell ref="I3:I5"/>
    <mergeCell ref="J4:J5"/>
    <mergeCell ref="M4:M5"/>
    <mergeCell ref="A3:A4"/>
    <mergeCell ref="K4:L4"/>
    <mergeCell ref="B3:D3"/>
    <mergeCell ref="N4:O4"/>
    <mergeCell ref="E3:G3"/>
    <mergeCell ref="Q3:Q4"/>
    <mergeCell ref="J3:L3"/>
    <mergeCell ref="W3:W4"/>
    <mergeCell ref="M3:O3"/>
    <mergeCell ref="X3:Z3"/>
    <mergeCell ref="A108:A110"/>
    <mergeCell ref="A107:G107"/>
    <mergeCell ref="B109:B110"/>
    <mergeCell ref="B108:D108"/>
    <mergeCell ref="C109:D109"/>
    <mergeCell ref="E109:E110"/>
    <mergeCell ref="E108:G108"/>
    <mergeCell ref="F109:G109"/>
    <mergeCell ref="Q105:U105"/>
    <mergeCell ref="W107:AD107"/>
    <mergeCell ref="W2:AC2"/>
    <mergeCell ref="Q2:U2"/>
    <mergeCell ref="A2:G2"/>
    <mergeCell ref="AA3:AC3"/>
    <mergeCell ref="T3:U3"/>
    <mergeCell ref="R3:S3"/>
    <mergeCell ref="I2:O2"/>
  </mergeCells>
  <pageMargins bottom="0.590555548667908" footer="0.5" header="0.5" left="0.590555548667908" right="0.590555548667908" top="0.590555548667908"/>
  <pageSetup fitToHeight="0" fitToWidth="0" orientation="portrait" paperHeight="297.1798mm" paperSize="9" paperWidth="210.0438mm" scale="100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N43"/>
  <sheetViews>
    <sheetView showZeros="true" workbookViewId="0"/>
  </sheetViews>
  <sheetFormatPr baseColWidth="8" customHeight="false" defaultColWidth="10.7884703773945" defaultRowHeight="15" zeroHeight="false"/>
  <cols>
    <col customWidth="true" hidden="false" max="1" min="1" outlineLevel="0" style="1" width="32.4611957308546"/>
    <col customWidth="true" max="14" min="2" outlineLevel="0" style="1" width="10.7884703773945"/>
  </cols>
  <sheetData>
    <row outlineLevel="0" r="1">
      <c r="A1" s="14" t="s">
        <v>291</v>
      </c>
      <c r="B1" s="14" t="s"/>
      <c r="C1" s="14" t="s"/>
      <c r="D1" s="14" t="s"/>
      <c r="E1" s="14" t="s"/>
      <c r="F1" s="14" t="s"/>
      <c r="G1" s="14" t="s"/>
      <c r="H1" s="14" t="s"/>
      <c r="I1" s="14" t="s"/>
      <c r="J1" s="14" t="s"/>
      <c r="K1" s="14" t="s"/>
      <c r="L1" s="14" t="s"/>
      <c r="M1" s="14" t="s"/>
      <c r="N1" s="14" t="s"/>
    </row>
    <row outlineLevel="0" r="3">
      <c r="A3" s="152" t="s">
        <v>292</v>
      </c>
      <c r="B3" s="152" t="s"/>
      <c r="C3" s="152" t="s"/>
      <c r="D3" s="152" t="s"/>
      <c r="E3" s="152" t="s"/>
      <c r="F3" s="152" t="s"/>
      <c r="G3" s="152" t="s"/>
    </row>
    <row outlineLevel="0" r="4">
      <c r="A4" s="75" t="n"/>
      <c r="B4" s="123" t="s">
        <v>293</v>
      </c>
      <c r="C4" s="153" t="s"/>
      <c r="D4" s="124" t="s"/>
      <c r="E4" s="123" t="s">
        <v>294</v>
      </c>
      <c r="F4" s="153" t="s"/>
      <c r="G4" s="124" t="s"/>
    </row>
    <row outlineLevel="0" r="5">
      <c r="A5" s="133" t="s"/>
      <c r="B5" s="68" t="n">
        <v>2016</v>
      </c>
      <c r="C5" s="68" t="n">
        <v>2017</v>
      </c>
      <c r="D5" s="68" t="n">
        <v>2018</v>
      </c>
      <c r="E5" s="68" t="n">
        <v>2016</v>
      </c>
      <c r="F5" s="68" t="n">
        <v>2017</v>
      </c>
      <c r="G5" s="68" t="n">
        <v>2018</v>
      </c>
    </row>
    <row outlineLevel="0" r="6">
      <c r="A6" s="51" t="s">
        <v>31</v>
      </c>
      <c r="B6" s="52" t="n">
        <v>23.1</v>
      </c>
      <c r="C6" s="52" t="n">
        <v>29.1</v>
      </c>
      <c r="D6" s="52" t="n">
        <v>34.7</v>
      </c>
      <c r="E6" s="52" t="n">
        <v>30.2</v>
      </c>
      <c r="F6" s="52" t="n">
        <v>36.4</v>
      </c>
      <c r="G6" s="52" t="n">
        <v>41.4</v>
      </c>
    </row>
    <row outlineLevel="0" r="7">
      <c r="A7" s="30" t="s">
        <v>11</v>
      </c>
      <c r="B7" s="53" t="n">
        <v>26.5</v>
      </c>
      <c r="C7" s="53" t="n">
        <v>32.6</v>
      </c>
      <c r="D7" s="53" t="n">
        <v>38.3</v>
      </c>
      <c r="E7" s="53" t="n">
        <v>33.1</v>
      </c>
      <c r="F7" s="53" t="n">
        <v>39.3</v>
      </c>
      <c r="G7" s="53" t="n">
        <v>44.5</v>
      </c>
    </row>
    <row outlineLevel="0" r="8">
      <c r="A8" s="30" t="s">
        <v>12</v>
      </c>
      <c r="B8" s="53" t="n">
        <v>12.9</v>
      </c>
      <c r="C8" s="53" t="n">
        <v>18.4</v>
      </c>
      <c r="D8" s="53" t="n">
        <v>23.7</v>
      </c>
      <c r="E8" s="53" t="n">
        <v>19.7</v>
      </c>
      <c r="F8" s="53" t="n">
        <v>26</v>
      </c>
      <c r="G8" s="53" t="n">
        <v>30.9</v>
      </c>
    </row>
    <row outlineLevel="0" r="9">
      <c r="A9" s="139" t="n"/>
      <c r="B9" s="140" t="n"/>
      <c r="C9" s="140" t="n"/>
      <c r="D9" s="140" t="n"/>
      <c r="E9" s="140" t="n"/>
      <c r="F9" s="140" t="n"/>
      <c r="G9" s="140" t="n"/>
    </row>
    <row outlineLevel="0" r="10">
      <c r="A10" s="141" t="s">
        <v>32</v>
      </c>
      <c r="B10" s="141" t="s"/>
      <c r="C10" s="141" t="s"/>
      <c r="D10" s="141" t="s"/>
      <c r="E10" s="141" t="s"/>
      <c r="F10" s="141" t="s"/>
      <c r="G10" s="141" t="s"/>
    </row>
    <row outlineLevel="0" r="12">
      <c r="A12" s="46" t="s">
        <v>295</v>
      </c>
      <c r="B12" s="47" t="s"/>
      <c r="C12" s="47" t="s"/>
      <c r="D12" s="48" t="s"/>
    </row>
    <row outlineLevel="0" r="13">
      <c r="A13" s="97" t="n"/>
      <c r="B13" s="78" t="n">
        <v>2016</v>
      </c>
      <c r="C13" s="78" t="n">
        <v>2017</v>
      </c>
      <c r="D13" s="78" t="n">
        <v>2018</v>
      </c>
    </row>
    <row outlineLevel="0" r="14">
      <c r="A14" s="111" t="s">
        <v>277</v>
      </c>
      <c r="B14" s="80" t="n">
        <v>48.3</v>
      </c>
      <c r="C14" s="80" t="n">
        <v>51.6</v>
      </c>
      <c r="D14" s="80" t="n">
        <v>55.6</v>
      </c>
    </row>
    <row outlineLevel="0" r="15">
      <c r="A15" s="91" t="s">
        <v>278</v>
      </c>
      <c r="B15" s="80" t="n">
        <v>28.9</v>
      </c>
      <c r="C15" s="80" t="n">
        <v>33.6</v>
      </c>
      <c r="D15" s="80" t="n">
        <v>40.2</v>
      </c>
    </row>
    <row outlineLevel="0" r="16">
      <c r="A16" s="111" t="s">
        <v>279</v>
      </c>
      <c r="B16" s="80" t="n">
        <v>25.6</v>
      </c>
      <c r="C16" s="80" t="n">
        <v>26.1</v>
      </c>
      <c r="D16" s="80" t="n">
        <v>27.1</v>
      </c>
    </row>
    <row outlineLevel="0" r="17">
      <c r="A17" s="111" t="s">
        <v>296</v>
      </c>
      <c r="B17" s="80" t="n">
        <v>17.6</v>
      </c>
      <c r="C17" s="80" t="n">
        <v>21.1</v>
      </c>
      <c r="D17" s="80" t="n">
        <v>24.5</v>
      </c>
    </row>
    <row outlineLevel="0" r="18">
      <c r="A18" s="91" t="s">
        <v>297</v>
      </c>
      <c r="B18" s="80" t="n">
        <v>17.8</v>
      </c>
      <c r="C18" s="80" t="n">
        <v>20</v>
      </c>
      <c r="D18" s="80" t="n">
        <v>20.4</v>
      </c>
    </row>
    <row outlineLevel="0" r="19">
      <c r="A19" s="111" t="s">
        <v>298</v>
      </c>
      <c r="B19" s="80" t="n">
        <v>17.5</v>
      </c>
      <c r="C19" s="80" t="n">
        <v>17.3</v>
      </c>
      <c r="D19" s="80" t="n">
        <v>18.5</v>
      </c>
    </row>
    <row outlineLevel="0" r="20">
      <c r="A20" s="111" t="s">
        <v>299</v>
      </c>
      <c r="B20" s="80" t="n">
        <v>13.9</v>
      </c>
      <c r="C20" s="80" t="n">
        <v>14.6</v>
      </c>
      <c r="D20" s="80" t="n">
        <v>16.8</v>
      </c>
    </row>
    <row outlineLevel="0" r="21">
      <c r="A21" s="111" t="s">
        <v>300</v>
      </c>
      <c r="B21" s="80" t="n">
        <v>10.3</v>
      </c>
      <c r="C21" s="80" t="n">
        <v>10.7</v>
      </c>
      <c r="D21" s="80" t="n">
        <v>12.7</v>
      </c>
    </row>
    <row outlineLevel="0" r="22">
      <c r="A22" s="111" t="s">
        <v>301</v>
      </c>
      <c r="B22" s="80" t="n">
        <v>8.7</v>
      </c>
      <c r="C22" s="80" t="n">
        <v>10.4</v>
      </c>
      <c r="D22" s="80" t="n">
        <v>12.1</v>
      </c>
    </row>
    <row outlineLevel="0" r="23">
      <c r="A23" s="111" t="s">
        <v>288</v>
      </c>
      <c r="B23" s="80" t="n">
        <v>8.7</v>
      </c>
      <c r="C23" s="80" t="n">
        <v>8.9</v>
      </c>
      <c r="D23" s="80" t="n">
        <v>11.9</v>
      </c>
    </row>
    <row outlineLevel="0" r="24">
      <c r="A24" s="111" t="s">
        <v>302</v>
      </c>
      <c r="B24" s="80" t="n">
        <v>11.9</v>
      </c>
      <c r="C24" s="80" t="n">
        <v>10.9</v>
      </c>
      <c r="D24" s="80" t="n">
        <v>11.2</v>
      </c>
    </row>
    <row outlineLevel="0" r="25">
      <c r="A25" s="111" t="s">
        <v>303</v>
      </c>
      <c r="B25" s="80" t="n">
        <v>10.7</v>
      </c>
      <c r="C25" s="80" t="n">
        <v>9.8</v>
      </c>
      <c r="D25" s="80" t="n">
        <v>10.5</v>
      </c>
    </row>
    <row outlineLevel="0" r="26">
      <c r="A26" s="91" t="s">
        <v>304</v>
      </c>
      <c r="B26" s="80" t="n">
        <v>8.5</v>
      </c>
      <c r="C26" s="80" t="n">
        <v>9.8</v>
      </c>
      <c r="D26" s="80" t="n">
        <v>8.9</v>
      </c>
    </row>
    <row outlineLevel="0" r="27">
      <c r="A27" s="111" t="s">
        <v>305</v>
      </c>
      <c r="B27" s="80" t="n">
        <v>8.9</v>
      </c>
      <c r="C27" s="80" t="n">
        <v>8</v>
      </c>
      <c r="D27" s="80" t="n">
        <v>8</v>
      </c>
    </row>
    <row outlineLevel="0" r="28">
      <c r="A28" s="91" t="s">
        <v>306</v>
      </c>
      <c r="B28" s="80" t="n">
        <v>6.8</v>
      </c>
      <c r="C28" s="80" t="n">
        <v>7.4</v>
      </c>
      <c r="D28" s="80" t="n">
        <v>5.4</v>
      </c>
    </row>
    <row outlineLevel="0" r="30">
      <c r="A30" s="46" t="s">
        <v>307</v>
      </c>
      <c r="B30" s="47" t="s"/>
      <c r="C30" s="47" t="s"/>
      <c r="D30" s="48" t="s"/>
    </row>
    <row outlineLevel="0" r="31">
      <c r="A31" s="97" t="n"/>
      <c r="B31" s="78" t="n">
        <v>2016</v>
      </c>
      <c r="C31" s="78" t="n">
        <v>2017</v>
      </c>
      <c r="D31" s="78" t="n">
        <v>2018</v>
      </c>
    </row>
    <row outlineLevel="0" r="32">
      <c r="A32" s="111" t="s">
        <v>308</v>
      </c>
      <c r="B32" s="80" t="n">
        <v>68.4</v>
      </c>
      <c r="C32" s="80" t="n">
        <v>75.9</v>
      </c>
      <c r="D32" s="80" t="n">
        <v>80</v>
      </c>
    </row>
    <row outlineLevel="0" r="33">
      <c r="A33" s="111" t="s">
        <v>309</v>
      </c>
      <c r="B33" s="80" t="n">
        <v>36.7</v>
      </c>
      <c r="C33" s="80" t="n">
        <v>33.9</v>
      </c>
      <c r="D33" s="80" t="n">
        <v>35.5</v>
      </c>
    </row>
    <row outlineLevel="0" r="34">
      <c r="A34" s="111" t="s">
        <v>310</v>
      </c>
      <c r="B34" s="80" t="n">
        <v>12.7</v>
      </c>
      <c r="C34" s="80" t="n">
        <v>13.6</v>
      </c>
      <c r="D34" s="80" t="n">
        <v>11.8</v>
      </c>
    </row>
    <row outlineLevel="0" r="35">
      <c r="A35" s="91" t="s">
        <v>311</v>
      </c>
      <c r="B35" s="80" t="n">
        <v>13.2</v>
      </c>
      <c r="C35" s="80" t="n">
        <v>14.2</v>
      </c>
      <c r="D35" s="80" t="n">
        <v>11</v>
      </c>
    </row>
    <row outlineLevel="0" r="36">
      <c r="A36" s="91" t="s">
        <v>312</v>
      </c>
      <c r="B36" s="80" t="n">
        <v>7.6</v>
      </c>
      <c r="C36" s="80" t="n">
        <v>10.2</v>
      </c>
      <c r="D36" s="80" t="n">
        <v>9.9</v>
      </c>
    </row>
    <row outlineLevel="0" r="37">
      <c r="A37" s="91" t="s">
        <v>313</v>
      </c>
      <c r="B37" s="80" t="n">
        <v>8.7</v>
      </c>
      <c r="C37" s="80" t="n">
        <v>8</v>
      </c>
      <c r="D37" s="80" t="n">
        <v>5.4</v>
      </c>
    </row>
    <row outlineLevel="0" r="38">
      <c r="A38" s="111" t="s">
        <v>314</v>
      </c>
      <c r="B38" s="80" t="n">
        <v>4.6</v>
      </c>
      <c r="C38" s="80" t="n">
        <v>5.9</v>
      </c>
      <c r="D38" s="80" t="n">
        <v>4.8</v>
      </c>
    </row>
    <row outlineLevel="0" r="39">
      <c r="A39" s="111" t="s">
        <v>315</v>
      </c>
      <c r="B39" s="80" t="n">
        <v>2.4</v>
      </c>
      <c r="C39" s="80" t="n">
        <v>2.6</v>
      </c>
      <c r="D39" s="80" t="n">
        <v>2.4</v>
      </c>
    </row>
    <row outlineLevel="0" r="40">
      <c r="A40" s="91" t="s">
        <v>316</v>
      </c>
      <c r="B40" s="80" t="n">
        <v>1.8</v>
      </c>
      <c r="C40" s="80" t="n">
        <v>1.5</v>
      </c>
      <c r="D40" s="80" t="n">
        <v>1.7</v>
      </c>
    </row>
    <row outlineLevel="0" r="41">
      <c r="A41" s="111" t="s">
        <v>317</v>
      </c>
      <c r="B41" s="95" t="n">
        <v>1.4</v>
      </c>
      <c r="C41" s="95" t="n">
        <v>1.3</v>
      </c>
      <c r="D41" s="95" t="n">
        <v>1</v>
      </c>
    </row>
  </sheetData>
  <mergeCells count="8">
    <mergeCell ref="A1:N1"/>
    <mergeCell ref="A10:G10"/>
    <mergeCell ref="E4:G4"/>
    <mergeCell ref="B4:D4"/>
    <mergeCell ref="A4:A5"/>
    <mergeCell ref="A3:G3"/>
    <mergeCell ref="A12:D12"/>
    <mergeCell ref="A30:D30"/>
  </mergeCells>
  <pageMargins bottom="0.590555548667908" footer="0.5" header="0.5" left="0.590555548667908" right="0.590555548667908" top="0.590555548667908"/>
  <pageSetup fitToHeight="0" fitToWidth="0" orientation="portrait" paperHeight="297.1798mm" paperSize="9" paperWidth="210.0438mm" scale="100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21"/>
  <sheetViews>
    <sheetView showZeros="true" workbookViewId="0"/>
  </sheetViews>
  <sheetFormatPr baseColWidth="8" customHeight="false" defaultColWidth="10.7884703773945" defaultRowHeight="15" zeroHeight="false"/>
  <cols>
    <col customWidth="true" hidden="false" max="1" min="1" outlineLevel="0" style="1" width="41.5077565231748"/>
    <col customWidth="true" hidden="false" max="2" min="2" outlineLevel="0" style="1" width="9.84478969006556"/>
    <col customWidth="true" hidden="false" max="3" min="3" outlineLevel="0" style="1" width="19.4110858320447"/>
    <col customWidth="true" max="5" min="4" outlineLevel="0" style="1" width="10.7884703773945"/>
  </cols>
  <sheetData>
    <row outlineLevel="0" r="1">
      <c r="A1" s="1" t="s">
        <v>318</v>
      </c>
    </row>
    <row outlineLevel="0" r="3">
      <c r="A3" s="154" t="s">
        <v>319</v>
      </c>
      <c r="B3" s="154" t="s">
        <v>320</v>
      </c>
      <c r="C3" s="154" t="s">
        <v>321</v>
      </c>
      <c r="D3" s="154" t="s">
        <v>322</v>
      </c>
    </row>
    <row outlineLevel="0" r="4">
      <c r="A4" s="136" t="s">
        <v>323</v>
      </c>
      <c r="B4" s="136" t="n">
        <v>2018</v>
      </c>
      <c r="C4" s="155" t="n">
        <v>56500000</v>
      </c>
      <c r="D4" s="136" t="s">
        <v>324</v>
      </c>
    </row>
    <row outlineLevel="0" r="5">
      <c r="A5" s="136" t="s">
        <v>325</v>
      </c>
      <c r="B5" s="136" t="n">
        <v>2018</v>
      </c>
      <c r="C5" s="155" t="n">
        <v>111680000</v>
      </c>
      <c r="D5" s="136" t="s">
        <v>326</v>
      </c>
    </row>
    <row outlineLevel="0" r="6">
      <c r="A6" s="136" t="s">
        <v>327</v>
      </c>
      <c r="B6" s="136" t="n">
        <v>2018</v>
      </c>
      <c r="C6" s="155" t="n">
        <f aca="false" ca="false" dt2D="false" dtr="false" t="normal">C5*'ИКТ дома'!D61/100</f>
        <v>94257920</v>
      </c>
      <c r="D6" s="136" t="s">
        <v>326</v>
      </c>
    </row>
  </sheetData>
  <pageMargins bottom="0.590555548667908" footer="0.5" header="0.5" left="0.590555548667908" right="0.590555548667908" top="0.590555548667908"/>
  <pageSetup fitToHeight="0" fitToWidth="0" orientation="portrait" paperHeight="297.1798mm" paperSize="9" paperWidth="210.0438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10.7884703773945" defaultRowHeight="15" zeroHeight="false"/>
  <cols>
    <col customWidth="true" hidden="false" max="1" min="1" outlineLevel="0" style="1" width="62.6607505869644"/>
    <col customWidth="true" hidden="false" max="2" min="2" outlineLevel="0" style="1" width="28.3370243702493"/>
    <col customWidth="true" max="5" min="3" outlineLevel="0" style="1" width="10.7884703773945"/>
    <col customWidth="true" hidden="false" max="6" min="6" outlineLevel="0" style="1" width="35.2177248265074"/>
    <col customWidth="true" max="10" min="7" outlineLevel="0" style="1" width="10.7884703773945"/>
  </cols>
  <sheetData>
    <row outlineLevel="0" r="1">
      <c r="A1" s="1" t="s">
        <v>328</v>
      </c>
    </row>
    <row outlineLevel="0" r="3">
      <c r="A3" s="156" t="s">
        <v>329</v>
      </c>
      <c r="B3" s="1" t="n"/>
      <c r="F3" s="156" t="s">
        <v>330</v>
      </c>
      <c r="G3" s="156" t="s">
        <v>331</v>
      </c>
    </row>
    <row outlineLevel="0" r="4">
      <c r="A4" s="10" t="str">
        <f aca="false" ca="false" dt2D="false" dtr="false" t="normal">'ИКТ дома'!A98</f>
        <v>Работа с текстовым редактором</v>
      </c>
      <c r="B4" s="157" t="n">
        <f aca="false" ca="false" dt2D="false" dtr="false" t="normal">'ИКТ дома'!D98/100</f>
        <v>0.57</v>
      </c>
      <c r="C4" s="158" t="n">
        <f aca="false" ca="false" dt2D="false" dtr="false" t="normal">B4*'Справочники'!$C$6</f>
        <v>53727014.4</v>
      </c>
      <c r="F4" s="4" t="str">
        <f aca="false" ca="false" dt2D="false" dtr="false" t="normal">A4</f>
        <v>Работа с текстовым редактором</v>
      </c>
      <c r="G4" s="159" t="n">
        <f aca="false" ca="false" dt2D="false" dtr="false" t="normal">C4/C17</f>
        <v>53.7270144</v>
      </c>
    </row>
    <row outlineLevel="0" r="5">
      <c r="A5" s="10" t="str">
        <f aca="false" ca="false" dt2D="false" dtr="false" t="normal">'ИКТ дома'!A99</f>
        <v>Отправка электронной почты с прикрепленным(-и) файлом(-ами)</v>
      </c>
      <c r="B5" s="157" t="n">
        <f aca="false" ca="false" dt2D="false" dtr="false" t="normal">'ИКТ дома'!D99/100</f>
        <v>0.511</v>
      </c>
      <c r="C5" s="158" t="n">
        <f aca="false" ca="false" dt2D="false" dtr="false" t="normal">B5*'Справочники'!$C$6</f>
        <v>48165797.12</v>
      </c>
      <c r="F5" s="4" t="str">
        <f aca="false" ca="false" dt2D="false" dtr="false" t="normal">A10</f>
        <v>Работа с электронными таблицами </v>
      </c>
      <c r="G5" s="159" t="n">
        <f aca="false" ca="false" dt2D="false" dtr="false" t="normal">C10/C17</f>
        <v>27.24053888</v>
      </c>
    </row>
    <row outlineLevel="0" r="6">
      <c r="A6" s="10" t="str">
        <f aca="false" ca="false" dt2D="false" dtr="false" t="normal">'ИКТ дома'!A100</f>
        <v>Копирование или перемещение файла или папки</v>
      </c>
      <c r="B6" s="157" t="n">
        <f aca="false" ca="false" dt2D="false" dtr="false" t="normal">'ИКТ дома'!D100/100</f>
        <v>0.48</v>
      </c>
      <c r="C6" s="158" t="n">
        <f aca="false" ca="false" dt2D="false" dtr="false" t="normal">B6*'Справочники'!$C$6</f>
        <v>45243801.6</v>
      </c>
      <c r="F6" s="4" t="s">
        <v>332</v>
      </c>
      <c r="G6" s="159" t="n">
        <f aca="false" ca="false" dt2D="false" dtr="false" t="normal">C12/C17</f>
        <v>10.74540288</v>
      </c>
    </row>
    <row outlineLevel="0" r="7">
      <c r="A7" s="10" t="str">
        <f aca="false" ca="false" dt2D="false" dtr="false" t="normal">'ИКТ дома'!A101</f>
        <v>Передача файлов между компьютером и периферийными устройствами (цифровой камерой, плеером, мобильным телефоном)</v>
      </c>
      <c r="B7" s="157" t="n">
        <f aca="false" ca="false" dt2D="false" dtr="false" t="normal">'ИКТ дома'!D101/100</f>
        <v>0.432</v>
      </c>
      <c r="C7" s="158" t="n">
        <f aca="false" ca="false" dt2D="false" dtr="false" t="normal">B7*'Справочники'!$C$6</f>
        <v>40719421.44</v>
      </c>
      <c r="F7" s="1" t="s">
        <v>333</v>
      </c>
      <c r="G7" s="159" t="n">
        <f aca="false" ca="false" dt2D="false" dtr="false" t="normal">C5/C17</f>
        <v>48.16579712</v>
      </c>
    </row>
    <row outlineLevel="0" r="8">
      <c r="A8" s="10" t="str">
        <f aca="false" ca="false" dt2D="false" dtr="false" t="normal">'ИКТ дома'!A102</f>
        <v>Использование инструмента копирования и вставки для дублирования или перемещения информации в документе</v>
      </c>
      <c r="B8" s="157" t="n">
        <f aca="false" ca="false" dt2D="false" dtr="false" t="normal">'ИКТ дома'!D102/100</f>
        <v>0.311</v>
      </c>
      <c r="C8" s="158" t="n">
        <f aca="false" ca="false" dt2D="false" dtr="false" t="normal">B8*'Справочники'!$C$6</f>
        <v>29314213.12</v>
      </c>
    </row>
    <row outlineLevel="0" r="9">
      <c r="A9" s="10" t="str">
        <f aca="false" ca="false" dt2D="false" dtr="false" t="normal">'ИКТ дома'!A103</f>
        <v>Использование программ для редактирования фото-, видео- и аудиофайлов</v>
      </c>
      <c r="B9" s="157" t="n">
        <f aca="false" ca="false" dt2D="false" dtr="false" t="normal">'ИКТ дома'!D103/100</f>
        <v>0.294</v>
      </c>
      <c r="C9" s="158" t="n">
        <f aca="false" ca="false" dt2D="false" dtr="false" t="normal">B9*'Справочники'!$C$6</f>
        <v>27711828.48</v>
      </c>
      <c r="F9" s="1" t="s">
        <v>334</v>
      </c>
    </row>
    <row outlineLevel="0" r="10">
      <c r="A10" s="10" t="str">
        <f aca="false" ca="false" dt2D="false" dtr="false" t="normal">'ИКТ дома'!A104</f>
        <v>Работа с электронными таблицами </v>
      </c>
      <c r="B10" s="157" t="n">
        <f aca="false" ca="false" dt2D="false" dtr="false" t="normal">'ИКТ дома'!D104/100</f>
        <v>0.289</v>
      </c>
      <c r="C10" s="158" t="n">
        <f aca="false" ca="false" dt2D="false" dtr="false" t="normal">B10*'Справочники'!$C$6</f>
        <v>27240538.88</v>
      </c>
      <c r="F10" s="1" t="s">
        <v>335</v>
      </c>
      <c r="G10" s="160" t="n">
        <f aca="false" ca="false" dt2D="false" dtr="false" t="normal">'ИКТ дома'!D84/100</f>
        <v>0.74</v>
      </c>
    </row>
    <row outlineLevel="0" r="11">
      <c r="A11" s="10" t="str">
        <f aca="false" ca="false" dt2D="false" dtr="false" t="normal">'ИКТ дома'!A105</f>
        <v>Подключение и установка новых устройств</v>
      </c>
      <c r="B11" s="157" t="n">
        <f aca="false" ca="false" dt2D="false" dtr="false" t="normal">'ИКТ дома'!D105/100</f>
        <v>0.137</v>
      </c>
      <c r="C11" s="158" t="n">
        <f aca="false" ca="false" dt2D="false" dtr="false" t="normal">B11*'Справочники'!$C$6</f>
        <v>12913335.04</v>
      </c>
      <c r="F11" s="1" t="s">
        <v>336</v>
      </c>
      <c r="G11" s="160" t="n">
        <f aca="false" ca="false" dt2D="false" dtr="false" t="normal">'ИКТ дома'!D85/100</f>
        <v>0.033</v>
      </c>
    </row>
    <row outlineLevel="0" r="12">
      <c r="A12" s="10" t="str">
        <f aca="false" ca="false" dt2D="false" dtr="false" t="normal">'ИКТ дома'!A106</f>
        <v>Создание электронных презентаций с использованием специальных программ</v>
      </c>
      <c r="B12" s="157" t="n">
        <f aca="false" ca="false" dt2D="false" dtr="false" t="normal">'ИКТ дома'!D106/100</f>
        <v>0.114</v>
      </c>
      <c r="C12" s="158" t="n">
        <f aca="false" ca="false" dt2D="false" dtr="false" t="normal">B12*'Справочники'!$C$6</f>
        <v>10745402.88</v>
      </c>
      <c r="F12" s="1" t="s">
        <v>48</v>
      </c>
      <c r="G12" s="160" t="n">
        <f aca="false" ca="false" dt2D="false" dtr="false" t="normal">'ИКТ дома'!D86/100</f>
        <v>0.072</v>
      </c>
    </row>
    <row outlineLevel="0" r="13">
      <c r="A13" s="10" t="str">
        <f aca="false" ca="false" dt2D="false" dtr="false" t="normal">'ИКТ дома'!A107</f>
        <v>Изменение параметров или настроек конфигурации программного обеспечения </v>
      </c>
      <c r="B13" s="157" t="n">
        <f aca="false" ca="false" dt2D="false" dtr="false" t="normal">'ИКТ дома'!D107/100</f>
        <v>0.038</v>
      </c>
      <c r="C13" s="158" t="n">
        <f aca="false" ca="false" dt2D="false" dtr="false" t="normal">B13*'Справочники'!$C$6</f>
        <v>3581800.96</v>
      </c>
      <c r="F13" s="1" t="s">
        <v>337</v>
      </c>
      <c r="G13" s="160" t="n">
        <f aca="false" ca="false" dt2D="false" dtr="false" t="normal">1-SUM(G10:G12)</f>
        <v>0.155</v>
      </c>
    </row>
    <row outlineLevel="0" r="14">
      <c r="A14" s="10" t="str">
        <f aca="false" ca="false" dt2D="false" dtr="false" t="normal">'ИКТ дома'!A108</f>
        <v>Установка новой или переустановка операционной системы</v>
      </c>
      <c r="B14" s="157" t="n">
        <f aca="false" ca="false" dt2D="false" dtr="false" t="normal">'ИКТ дома'!D108/100</f>
        <v>0.037</v>
      </c>
      <c r="C14" s="158" t="n">
        <f aca="false" ca="false" dt2D="false" dtr="false" t="normal">B14*'Справочники'!$C$6</f>
        <v>3487543.04</v>
      </c>
    </row>
    <row outlineLevel="0" r="15">
      <c r="A15" s="10" t="str">
        <f aca="false" ca="false" dt2D="false" dtr="false" t="normal">'ИКТ дома'!A109</f>
        <v>Самостоятельное написание программного обеспечения с использованием языков программирования</v>
      </c>
      <c r="B15" s="157" t="n">
        <f aca="false" ca="false" dt2D="false" dtr="false" t="normal">'ИКТ дома'!D109/100</f>
        <v>0.015</v>
      </c>
      <c r="C15" s="158" t="n">
        <f aca="false" ca="false" dt2D="false" dtr="false" t="normal">B15*'Справочники'!$C$6</f>
        <v>1413868.8</v>
      </c>
    </row>
    <row outlineLevel="0" r="16">
      <c r="A16" s="4" t="n"/>
      <c r="F16" s="156" t="s">
        <v>338</v>
      </c>
      <c r="G16" s="156" t="s">
        <v>339</v>
      </c>
    </row>
    <row outlineLevel="0" r="17">
      <c r="A17" s="4" t="s">
        <v>340</v>
      </c>
      <c r="C17" s="1" t="n">
        <v>1000000</v>
      </c>
      <c r="F17" s="161" t="str">
        <f aca="false" ca="false" dt2D="false" dtr="false" t="normal">'ИКТ дома'!A90</f>
        <v>Дома</v>
      </c>
      <c r="G17" s="162" t="n">
        <f aca="false" ca="false" dt2D="false" dtr="false" t="normal">'ИКТ дома'!D90</f>
        <v>70.1</v>
      </c>
    </row>
    <row outlineLevel="0" r="18">
      <c r="A18" s="4" t="n"/>
      <c r="F18" s="161" t="str">
        <f aca="false" ca="false" dt2D="false" dtr="false" t="normal">'ИКТ дома'!A91</f>
        <v>На работе</v>
      </c>
      <c r="G18" s="162" t="n">
        <f aca="false" ca="false" dt2D="false" dtr="false" t="normal">'ИКТ дома'!D91</f>
        <v>29.7</v>
      </c>
    </row>
    <row outlineLevel="0" r="19">
      <c r="F19" s="161" t="str">
        <f aca="false" ca="false" dt2D="false" dtr="false" t="normal">'ИКТ дома'!A92</f>
        <v>По месту учебы</v>
      </c>
      <c r="G19" s="162" t="n">
        <f aca="false" ca="false" dt2D="false" dtr="false" t="normal">'ИКТ дома'!D92</f>
        <v>6.6</v>
      </c>
    </row>
    <row outlineLevel="0" r="20">
      <c r="F20" s="161" t="str">
        <f aca="false" ca="false" dt2D="false" dtr="false" t="normal">'ИКТ дома'!A93</f>
        <v>У друзей, знакомых</v>
      </c>
      <c r="G20" s="162" t="n">
        <f aca="false" ca="false" dt2D="false" dtr="false" t="normal">'ИКТ дома'!D93</f>
        <v>7.8</v>
      </c>
    </row>
    <row outlineLevel="0" r="21">
      <c r="F21" s="161" t="str">
        <f aca="false" ca="false" dt2D="false" dtr="false" t="normal">'ИКТ дома'!A94</f>
        <v>В других местах</v>
      </c>
      <c r="G21" s="162" t="n">
        <f aca="false" ca="false" dt2D="false" dtr="false" t="normal">'ИКТ дома'!D94</f>
        <v>7.7</v>
      </c>
    </row>
  </sheetData>
  <pageMargins bottom="0.590555548667908" footer="0.5" header="0.5" left="0.590555548667908" right="0.590555548667908" top="0.590555548667908"/>
  <pageSetup fitToHeight="0" fitToWidth="0" orientation="portrait" paperHeight="297.1798mm" paperSize="9" paperWidth="210.0438mm" scale="100"/>
  <drawing r:id="rId1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MyOffice-CoreFramework-Windows/20.0-761.255.4009.395.6@RELEASE-DESKTOP-QUASSIA-RC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2020-07-03T11:40:41Z</dcterms:modified>
</cp:coreProperties>
</file>